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iasLindström\Dropbox (LYNGSON Group)\Epecon AB Team folder\Effekttabeller\"/>
    </mc:Choice>
  </mc:AlternateContent>
  <xr:revisionPtr revIDLastSave="0" documentId="13_ncr:1_{57FB286B-7BE3-4A59-B3AF-182F5190A3AB}" xr6:coauthVersionLast="43" xr6:coauthVersionMax="43" xr10:uidLastSave="{00000000-0000-0000-0000-000000000000}"/>
  <workbookProtection workbookAlgorithmName="SHA-512" workbookHashValue="v5Nglj5utYq+AEnTSGRqP9x4KhxqTWWjp520VlMZjTywnLeKK82qWLr9SSrtsRZvaaJz2KpnauKSyr1MiiC5+g==" workbookSaltValue="GC4F9X5RUyayEQeC/xdSWg==" workbookSpinCount="100000" lockStructure="1"/>
  <bookViews>
    <workbookView xWindow="-110" yWindow="-110" windowWidth="38620" windowHeight="21220" xr2:uid="{00000000-000D-0000-FFFF-FFFF00000000}"/>
  </bookViews>
  <sheets>
    <sheet name="D-List" sheetId="1" r:id="rId1"/>
    <sheet name="Blad1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  <c r="D27" i="1"/>
  <c r="D28" i="1"/>
  <c r="C26" i="1"/>
  <c r="C27" i="1"/>
  <c r="C28" i="1"/>
  <c r="D9" i="3" l="1"/>
  <c r="D10" i="3"/>
  <c r="D11" i="3"/>
  <c r="D12" i="3"/>
  <c r="B14" i="3" l="1"/>
  <c r="B16" i="3"/>
  <c r="D14" i="3"/>
  <c r="D16" i="3"/>
  <c r="B27" i="3" l="1"/>
  <c r="D27" i="3"/>
  <c r="B26" i="3"/>
  <c r="D26" i="3"/>
  <c r="B25" i="3"/>
  <c r="D25" i="3"/>
  <c r="D16" i="1" l="1"/>
  <c r="C16" i="1"/>
  <c r="D13" i="3"/>
  <c r="D14" i="1" s="1"/>
  <c r="B9" i="3"/>
  <c r="B10" i="3"/>
  <c r="B11" i="3"/>
  <c r="B12" i="3"/>
  <c r="B13" i="3"/>
  <c r="C14" i="1" s="1"/>
  <c r="D15" i="1"/>
  <c r="C15" i="1"/>
  <c r="D17" i="3"/>
  <c r="D18" i="1" s="1"/>
  <c r="D18" i="3"/>
  <c r="D19" i="1" s="1"/>
  <c r="D19" i="3"/>
  <c r="D20" i="1" s="1"/>
  <c r="D20" i="3"/>
  <c r="D21" i="1" s="1"/>
  <c r="D21" i="3"/>
  <c r="D22" i="1" s="1"/>
  <c r="D22" i="3"/>
  <c r="D23" i="1" s="1"/>
  <c r="D23" i="3"/>
  <c r="D24" i="1" s="1"/>
  <c r="D24" i="3"/>
  <c r="D25" i="1" s="1"/>
  <c r="D17" i="1"/>
  <c r="B17" i="3"/>
  <c r="C18" i="1" s="1"/>
  <c r="B18" i="3"/>
  <c r="C19" i="1" s="1"/>
  <c r="B19" i="3"/>
  <c r="C20" i="1" s="1"/>
  <c r="B20" i="3"/>
  <c r="C21" i="1" s="1"/>
  <c r="B21" i="3"/>
  <c r="C22" i="1" s="1"/>
  <c r="B22" i="3"/>
  <c r="C23" i="1" s="1"/>
  <c r="B23" i="3"/>
  <c r="C24" i="1" s="1"/>
  <c r="B24" i="3"/>
  <c r="C25" i="1" s="1"/>
  <c r="C17" i="1"/>
</calcChain>
</file>

<file path=xl/sharedStrings.xml><?xml version="1.0" encoding="utf-8"?>
<sst xmlns="http://schemas.openxmlformats.org/spreadsheetml/2006/main" count="27" uniqueCount="17">
  <si>
    <t>Längd (mm)</t>
  </si>
  <si>
    <t>Tilloppstemp.</t>
  </si>
  <si>
    <t>Returtemp.</t>
  </si>
  <si>
    <t>Rumstemp.</t>
  </si>
  <si>
    <t xml:space="preserve">Version: </t>
  </si>
  <si>
    <t>Epecon reserverar sig för eventuella feltryck/felaktig data</t>
  </si>
  <si>
    <t>Effekt</t>
  </si>
  <si>
    <t>n</t>
  </si>
  <si>
    <t>Höjd 200</t>
  </si>
  <si>
    <t xml:space="preserve">specifikationer utan föregående meddelande. </t>
  </si>
  <si>
    <t>För att upprätthålla en ständig produktutveckling förbehåller Epecon sig rätten att ändra tekniska</t>
  </si>
  <si>
    <t>Höjd 150</t>
  </si>
  <si>
    <t>Effekt (W)</t>
  </si>
  <si>
    <t>-</t>
  </si>
  <si>
    <t>D-List H150</t>
  </si>
  <si>
    <t>D2</t>
  </si>
  <si>
    <t>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</si>
</sst>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" fontId="0" fillId="0" borderId="0" xfId="0" applyNumberFormat="1"/>
    <xf numFmtId="0" fontId="4" fillId="0" borderId="6" xfId="0" applyFont="1" applyBorder="1" applyAlignment="1">
      <alignment horizontal="center"/>
    </xf>
    <xf numFmtId="0" fontId="7" fillId="0" borderId="0" xfId="0" applyFont="1"/>
    <xf numFmtId="0" fontId="6" fillId="0" borderId="0" xfId="0" applyFont="1" applyAlignment="1" applyProtection="1">
      <alignment horizontal="left"/>
      <protection locked="0"/>
    </xf>
    <xf numFmtId="0" fontId="9" fillId="0" borderId="0" xfId="0" applyFont="1"/>
    <xf numFmtId="14" fontId="0" fillId="0" borderId="0" xfId="0" applyNumberFormat="1"/>
    <xf numFmtId="0" fontId="0" fillId="3" borderId="6" xfId="0" applyFill="1" applyBorder="1"/>
    <xf numFmtId="0" fontId="4" fillId="3" borderId="6" xfId="0" applyFont="1" applyFill="1" applyBorder="1"/>
    <xf numFmtId="1" fontId="4" fillId="3" borderId="6" xfId="0" applyNumberFormat="1" applyFont="1" applyFill="1" applyBorder="1" applyAlignment="1">
      <alignment horizontal="center"/>
    </xf>
    <xf numFmtId="3" fontId="0" fillId="0" borderId="6" xfId="0" applyNumberFormat="1" applyBorder="1" applyProtection="1">
      <protection hidden="1"/>
    </xf>
    <xf numFmtId="0" fontId="4" fillId="0" borderId="5" xfId="0" applyFont="1" applyBorder="1" applyAlignment="1">
      <alignment vertical="center"/>
    </xf>
    <xf numFmtId="0" fontId="6" fillId="2" borderId="8" xfId="0" applyFont="1" applyFill="1" applyBorder="1" applyAlignment="1" applyProtection="1">
      <alignment horizontal="left" vertical="center"/>
      <protection locked="0"/>
    </xf>
    <xf numFmtId="1" fontId="4" fillId="0" borderId="5" xfId="0" applyNumberFormat="1" applyFont="1" applyBorder="1" applyAlignment="1">
      <alignment vertical="center"/>
    </xf>
    <xf numFmtId="3" fontId="0" fillId="0" borderId="0" xfId="0" applyNumberFormat="1" applyProtection="1">
      <protection hidden="1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4" borderId="6" xfId="0" applyFont="1" applyFill="1" applyBorder="1" applyAlignment="1">
      <alignment horizontal="center"/>
    </xf>
    <xf numFmtId="164" fontId="0" fillId="0" borderId="0" xfId="0" applyNumberFormat="1"/>
    <xf numFmtId="164" fontId="4" fillId="3" borderId="6" xfId="0" applyNumberFormat="1" applyFont="1" applyFill="1" applyBorder="1" applyAlignment="1">
      <alignment horizontal="center"/>
    </xf>
    <xf numFmtId="164" fontId="0" fillId="0" borderId="6" xfId="0" applyNumberFormat="1" applyBorder="1" applyProtection="1">
      <protection hidden="1"/>
    </xf>
    <xf numFmtId="0" fontId="1" fillId="0" borderId="0" xfId="0" applyFont="1"/>
    <xf numFmtId="164" fontId="0" fillId="4" borderId="6" xfId="0" applyNumberFormat="1" applyFill="1" applyBorder="1" applyProtection="1">
      <protection hidden="1"/>
    </xf>
    <xf numFmtId="1" fontId="2" fillId="0" borderId="5" xfId="0" applyNumberFormat="1" applyFont="1" applyBorder="1" applyAlignment="1">
      <alignment vertical="center"/>
    </xf>
    <xf numFmtId="1" fontId="2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0" fillId="6" borderId="0" xfId="0" applyFill="1"/>
    <xf numFmtId="1" fontId="0" fillId="4" borderId="6" xfId="0" applyNumberFormat="1" applyFill="1" applyBorder="1"/>
    <xf numFmtId="164" fontId="9" fillId="0" borderId="0" xfId="0" applyNumberFormat="1" applyFont="1"/>
    <xf numFmtId="0" fontId="4" fillId="0" borderId="0" xfId="0" applyFont="1"/>
    <xf numFmtId="164" fontId="4" fillId="0" borderId="0" xfId="0" applyNumberFormat="1" applyFont="1" applyAlignment="1">
      <alignment horizontal="center"/>
    </xf>
    <xf numFmtId="164" fontId="0" fillId="0" borderId="0" xfId="0" applyNumberFormat="1" applyProtection="1">
      <protection hidden="1"/>
    </xf>
    <xf numFmtId="3" fontId="0" fillId="0" borderId="6" xfId="0" applyNumberFormat="1" applyBorder="1" applyAlignment="1" applyProtection="1">
      <alignment horizontal="right"/>
      <protection hidden="1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" fontId="2" fillId="5" borderId="6" xfId="0" applyNumberFormat="1" applyFont="1" applyFill="1" applyBorder="1" applyAlignment="1">
      <alignment horizontal="center"/>
    </xf>
    <xf numFmtId="1" fontId="4" fillId="5" borderId="6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1" fontId="2" fillId="3" borderId="4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268605</xdr:colOff>
      <xdr:row>0</xdr:row>
      <xdr:rowOff>131445</xdr:rowOff>
    </xdr:from>
    <xdr:to>
      <xdr:col>3</xdr:col>
      <xdr:colOff>93345</xdr:colOff>
      <xdr:row>2</xdr:row>
      <xdr:rowOff>5715</xdr:rowOff>
    </xdr:to>
    <xdr:pic>
      <xdr:nvPicPr>
        <xdr:cNvPr id="1053" name="Picture 1" descr="Epeconlogo ny silver_utan devis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" y="131445"/>
          <a:ext cx="184404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32</xdr:row>
      <xdr:rowOff>60960</xdr:rowOff>
    </xdr:from>
    <xdr:to>
      <xdr:col>7</xdr:col>
      <xdr:colOff>268732</xdr:colOff>
      <xdr:row>37</xdr:row>
      <xdr:rowOff>54610</xdr:rowOff>
    </xdr:to>
    <xdr:pic>
      <xdr:nvPicPr>
        <xdr:cNvPr id="4" name="Picture 2" descr="Sidfot EPECON">
          <a:extLst>
            <a:ext uri="{FF2B5EF4-FFF2-40B4-BE49-F238E27FC236}">
              <a16:creationId xmlns:a16="http://schemas.microsoft.com/office/drawing/2014/main" id="{2968B557-4BBE-418D-88F1-9B1563079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5402580"/>
          <a:ext cx="4726432" cy="8166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38"/>
  <sheetViews>
    <sheetView showGridLines="0" tabSelected="1" zoomScaleNormal="100" workbookViewId="0">
      <selection activeCell="C4" sqref="C4"/>
    </sheetView>
  </sheetViews>
  <sheetFormatPr defaultColWidth="11.453125" defaultRowHeight="12.5" x14ac:dyDescent="0.25"/>
  <cols>
    <col min="1" max="1" width="6.7265625" customWidth="1"/>
    <col min="2" max="2" width="13.453125" customWidth="1"/>
    <col min="3" max="3" width="10.1796875" style="1" customWidth="1"/>
    <col min="4" max="4" width="11.453125" style="1" customWidth="1"/>
    <col min="5" max="5" width="10.54296875" style="19" customWidth="1"/>
    <col min="7" max="7" width="8" customWidth="1"/>
    <col min="11" max="12" width="9" customWidth="1"/>
    <col min="13" max="13" width="8.81640625" customWidth="1"/>
    <col min="14" max="14" width="9.453125" customWidth="1"/>
  </cols>
  <sheetData>
    <row r="1" spans="2:7" x14ac:dyDescent="0.25">
      <c r="B1" s="27"/>
      <c r="E1" t="s">
        <v>4</v>
      </c>
      <c r="F1" s="6">
        <v>43528</v>
      </c>
    </row>
    <row r="2" spans="2:7" ht="25" customHeight="1" x14ac:dyDescent="0.5">
      <c r="D2" s="3"/>
      <c r="E2" s="3" t="s">
        <v>14</v>
      </c>
    </row>
    <row r="3" spans="2:7" ht="13.15" customHeight="1" thickBot="1" x14ac:dyDescent="0.3"/>
    <row r="4" spans="2:7" ht="20.25" customHeight="1" thickBot="1" x14ac:dyDescent="0.3">
      <c r="B4" s="11" t="s">
        <v>1</v>
      </c>
      <c r="C4" s="12">
        <v>55</v>
      </c>
      <c r="D4" s="24" t="s">
        <v>2</v>
      </c>
      <c r="E4" s="12">
        <v>45</v>
      </c>
      <c r="F4" s="13" t="s">
        <v>3</v>
      </c>
      <c r="G4" s="12">
        <v>20</v>
      </c>
    </row>
    <row r="5" spans="2:7" ht="15.5" x14ac:dyDescent="0.35">
      <c r="B5" s="5"/>
      <c r="D5" s="4"/>
    </row>
    <row r="6" spans="2:7" ht="11.25" customHeight="1" x14ac:dyDescent="0.25"/>
    <row r="7" spans="2:7" ht="20.149999999999999" customHeight="1" x14ac:dyDescent="0.4">
      <c r="B7" s="34" t="s">
        <v>11</v>
      </c>
      <c r="C7" s="35"/>
      <c r="D7" s="36"/>
    </row>
    <row r="8" spans="2:7" ht="20.149999999999999" customHeight="1" x14ac:dyDescent="0.3">
      <c r="B8" s="7"/>
      <c r="C8" s="38" t="s">
        <v>12</v>
      </c>
      <c r="D8" s="39"/>
    </row>
    <row r="9" spans="2:7" ht="20.149999999999999" customHeight="1" x14ac:dyDescent="0.3">
      <c r="B9" s="8" t="s">
        <v>0</v>
      </c>
      <c r="C9" s="49" t="s">
        <v>15</v>
      </c>
      <c r="D9" s="49" t="s">
        <v>16</v>
      </c>
    </row>
    <row r="10" spans="2:7" ht="13" x14ac:dyDescent="0.3">
      <c r="B10" s="2">
        <v>400</v>
      </c>
      <c r="C10" s="33" t="s">
        <v>13</v>
      </c>
      <c r="D10" s="33" t="s">
        <v>13</v>
      </c>
    </row>
    <row r="11" spans="2:7" ht="13" x14ac:dyDescent="0.3">
      <c r="B11" s="2">
        <v>500</v>
      </c>
      <c r="C11" s="33" t="s">
        <v>13</v>
      </c>
      <c r="D11" s="33" t="s">
        <v>13</v>
      </c>
    </row>
    <row r="12" spans="2:7" ht="13" x14ac:dyDescent="0.3">
      <c r="B12" s="2">
        <v>600</v>
      </c>
      <c r="C12" s="33" t="s">
        <v>13</v>
      </c>
      <c r="D12" s="33" t="s">
        <v>13</v>
      </c>
    </row>
    <row r="13" spans="2:7" ht="13" x14ac:dyDescent="0.3">
      <c r="B13" s="2">
        <v>700</v>
      </c>
      <c r="C13" s="33" t="s">
        <v>13</v>
      </c>
      <c r="D13" s="33" t="s">
        <v>13</v>
      </c>
    </row>
    <row r="14" spans="2:7" ht="13" x14ac:dyDescent="0.3">
      <c r="B14" s="2">
        <v>800</v>
      </c>
      <c r="C14" s="10">
        <f>Blad1!B13*((('D-List'!$C$4-'D-List'!$E$4)/(LN(('D-List'!$C$4-'D-List'!$G$4)/('D-List'!$E$4-'D-List'!$G$4))))/49.8329)^Blad1!$C$15</f>
        <v>190.47910165071286</v>
      </c>
      <c r="D14" s="10">
        <f>Blad1!D13*((('D-List'!$C$4-'D-List'!$E$4)/(LN(('D-List'!$C$4-'D-List'!$G$4)/('D-List'!$E$4-'D-List'!$G$4))))/49.8329)^Blad1!$E$15</f>
        <v>304.07397677942737</v>
      </c>
    </row>
    <row r="15" spans="2:7" ht="13" x14ac:dyDescent="0.3">
      <c r="B15" s="2">
        <v>900</v>
      </c>
      <c r="C15" s="10">
        <f>Blad1!B14*((('D-List'!$C$4-'D-List'!$E$4)/(LN(('D-List'!$C$4-'D-List'!$G$4)/('D-List'!$E$4-'D-List'!$G$4))))/49.8329)^Blad1!$C$15</f>
        <v>214.28898935705197</v>
      </c>
      <c r="D15" s="10">
        <f>Blad1!D14*((('D-List'!$C$4-'D-List'!$E$4)/(LN(('D-List'!$C$4-'D-List'!$G$4)/('D-List'!$E$4-'D-List'!$G$4))))/49.8329)^Blad1!$E$15</f>
        <v>342.08322387685581</v>
      </c>
    </row>
    <row r="16" spans="2:7" ht="13" x14ac:dyDescent="0.3">
      <c r="B16" s="2">
        <v>1000</v>
      </c>
      <c r="C16" s="10">
        <f>Blad1!B15*((('D-List'!$C$4-'D-List'!$E$4)/(LN(('D-List'!$C$4-'D-List'!$G$4)/('D-List'!$E$4-'D-List'!$G$4))))/49.8329)^Blad1!$C$15</f>
        <v>238.09887706339109</v>
      </c>
      <c r="D16" s="10">
        <f>Blad1!D15*((('D-List'!$C$4-'D-List'!$E$4)/(LN(('D-List'!$C$4-'D-List'!$G$4)/('D-List'!$E$4-'D-List'!$G$4))))/49.8329)^Blad1!$E$15</f>
        <v>380.0924709742842</v>
      </c>
    </row>
    <row r="17" spans="2:6" ht="13" x14ac:dyDescent="0.3">
      <c r="B17" s="2">
        <v>1100</v>
      </c>
      <c r="C17" s="10">
        <f>Blad1!B16*((('D-List'!$C$4-'D-List'!$E$4)/(LN(('D-List'!$C$4-'D-List'!$G$4)/('D-List'!$E$4-'D-List'!$G$4))))/49.8329)^Blad1!$C$15</f>
        <v>261.90876476973017</v>
      </c>
      <c r="D17" s="10">
        <f>Blad1!D16*((('D-List'!$C$4-'D-List'!$E$4)/(LN(('D-List'!$C$4-'D-List'!$G$4)/('D-List'!$E$4-'D-List'!$G$4))))/49.8329)^Blad1!$E$15</f>
        <v>418.10171807171264</v>
      </c>
    </row>
    <row r="18" spans="2:6" ht="13" x14ac:dyDescent="0.3">
      <c r="B18" s="2">
        <v>1200</v>
      </c>
      <c r="C18" s="10">
        <f>Blad1!B17*((('D-List'!$C$4-'D-List'!$E$4)/(LN(('D-List'!$C$4-'D-List'!$G$4)/('D-List'!$E$4-'D-List'!$G$4))))/49.8329)^Blad1!$C$15</f>
        <v>285.71865247606934</v>
      </c>
      <c r="D18" s="10">
        <f>Blad1!D17*((('D-List'!$C$4-'D-List'!$E$4)/(LN(('D-List'!$C$4-'D-List'!$G$4)/('D-List'!$E$4-'D-List'!$G$4))))/49.8329)^Blad1!$E$15</f>
        <v>456.11096516914108</v>
      </c>
    </row>
    <row r="19" spans="2:6" ht="13" x14ac:dyDescent="0.3">
      <c r="B19" s="2">
        <v>1300</v>
      </c>
      <c r="C19" s="10">
        <f>Blad1!B18*((('D-List'!$C$4-'D-List'!$E$4)/(LN(('D-List'!$C$4-'D-List'!$G$4)/('D-List'!$E$4-'D-List'!$G$4))))/49.8329)^Blad1!$C$15</f>
        <v>309.52854018240839</v>
      </c>
      <c r="D19" s="10">
        <f>Blad1!D18*((('D-List'!$C$4-'D-List'!$E$4)/(LN(('D-List'!$C$4-'D-List'!$G$4)/('D-List'!$E$4-'D-List'!$G$4))))/49.8329)^Blad1!$E$15</f>
        <v>494.12021226656947</v>
      </c>
    </row>
    <row r="20" spans="2:6" ht="13" x14ac:dyDescent="0.3">
      <c r="B20" s="2">
        <v>1400</v>
      </c>
      <c r="C20" s="10">
        <f>Blad1!B19*((('D-List'!$C$4-'D-List'!$E$4)/(LN(('D-List'!$C$4-'D-List'!$G$4)/('D-List'!$E$4-'D-List'!$G$4))))/49.8329)^Blad1!$C$15</f>
        <v>333.33842788874756</v>
      </c>
      <c r="D20" s="10">
        <f>Blad1!D19*((('D-List'!$C$4-'D-List'!$E$4)/(LN(('D-List'!$C$4-'D-List'!$G$4)/('D-List'!$E$4-'D-List'!$G$4))))/49.8329)^Blad1!$E$15</f>
        <v>532.12945936399797</v>
      </c>
    </row>
    <row r="21" spans="2:6" ht="13" x14ac:dyDescent="0.3">
      <c r="B21" s="2">
        <v>1500</v>
      </c>
      <c r="C21" s="10">
        <f>Blad1!B20*((('D-List'!$C$4-'D-List'!$E$4)/(LN(('D-List'!$C$4-'D-List'!$G$4)/('D-List'!$E$4-'D-List'!$G$4))))/49.8329)^Blad1!$C$15</f>
        <v>357.14831559508661</v>
      </c>
      <c r="D21" s="10">
        <f>Blad1!D20*((('D-List'!$C$4-'D-List'!$E$4)/(LN(('D-List'!$C$4-'D-List'!$G$4)/('D-List'!$E$4-'D-List'!$G$4))))/49.8329)^Blad1!$E$15</f>
        <v>570.1387064614263</v>
      </c>
    </row>
    <row r="22" spans="2:6" ht="13" x14ac:dyDescent="0.3">
      <c r="B22" s="2">
        <v>1600</v>
      </c>
      <c r="C22" s="10">
        <f>Blad1!B21*((('D-List'!$C$4-'D-List'!$E$4)/(LN(('D-List'!$C$4-'D-List'!$G$4)/('D-List'!$E$4-'D-List'!$G$4))))/49.8329)^Blad1!$C$15</f>
        <v>380.95820330142573</v>
      </c>
      <c r="D22" s="10">
        <f>Blad1!D21*((('D-List'!$C$4-'D-List'!$E$4)/(LN(('D-List'!$C$4-'D-List'!$G$4)/('D-List'!$E$4-'D-List'!$G$4))))/49.8329)^Blad1!$E$15</f>
        <v>608.14795355885474</v>
      </c>
    </row>
    <row r="23" spans="2:6" ht="13" x14ac:dyDescent="0.3">
      <c r="B23" s="2">
        <v>1700</v>
      </c>
      <c r="C23" s="10">
        <f>Blad1!B22*((('D-List'!$C$4-'D-List'!$E$4)/(LN(('D-List'!$C$4-'D-List'!$G$4)/('D-List'!$E$4-'D-List'!$G$4))))/49.8329)^Blad1!$C$15</f>
        <v>404.76809100776489</v>
      </c>
      <c r="D23" s="10">
        <f>Blad1!D22*((('D-List'!$C$4-'D-List'!$E$4)/(LN(('D-List'!$C$4-'D-List'!$G$4)/('D-List'!$E$4-'D-List'!$G$4))))/49.8329)^Blad1!$E$15</f>
        <v>646.15720065628318</v>
      </c>
      <c r="F23" s="22"/>
    </row>
    <row r="24" spans="2:6" ht="13" x14ac:dyDescent="0.3">
      <c r="B24" s="2">
        <v>1800</v>
      </c>
      <c r="C24" s="10">
        <f>Blad1!B23*((('D-List'!$C$4-'D-List'!$E$4)/(LN(('D-List'!$C$4-'D-List'!$G$4)/('D-List'!$E$4-'D-List'!$G$4))))/49.8329)^Blad1!$C$15</f>
        <v>428.57797871410395</v>
      </c>
      <c r="D24" s="10">
        <f>Blad1!D23*((('D-List'!$C$4-'D-List'!$E$4)/(LN(('D-List'!$C$4-'D-List'!$G$4)/('D-List'!$E$4-'D-List'!$G$4))))/49.8329)^Blad1!$E$15</f>
        <v>684.16644775371162</v>
      </c>
    </row>
    <row r="25" spans="2:6" ht="13" x14ac:dyDescent="0.3">
      <c r="B25" s="2">
        <v>2000</v>
      </c>
      <c r="C25" s="10">
        <f>Blad1!B24*((('D-List'!$C$4-'D-List'!$E$4)/(LN(('D-List'!$C$4-'D-List'!$G$4)/('D-List'!$E$4-'D-List'!$G$4))))/49.8329)^Blad1!$C$15</f>
        <v>476.19775412678217</v>
      </c>
      <c r="D25" s="10">
        <f>Blad1!D24*((('D-List'!$C$4-'D-List'!$E$4)/(LN(('D-List'!$C$4-'D-List'!$G$4)/('D-List'!$E$4-'D-List'!$G$4))))/49.8329)^Blad1!$E$15</f>
        <v>760.18494194856839</v>
      </c>
    </row>
    <row r="26" spans="2:6" ht="13" x14ac:dyDescent="0.3">
      <c r="B26" s="2">
        <v>2300</v>
      </c>
      <c r="C26" s="10">
        <f>Blad1!B25*((('D-List'!$C$4-'D-List'!$E$4)/(LN(('D-List'!$C$4-'D-List'!$G$4)/('D-List'!$E$4-'D-List'!$G$4))))/49.8329)^Blad1!$C$15</f>
        <v>547.62741724579951</v>
      </c>
      <c r="D26" s="10">
        <f>Blad1!D25*((('D-List'!$C$4-'D-List'!$E$4)/(LN(('D-List'!$C$4-'D-List'!$G$4)/('D-List'!$E$4-'D-List'!$G$4))))/49.8329)^Blad1!$E$15</f>
        <v>874.21268324085372</v>
      </c>
    </row>
    <row r="27" spans="2:6" ht="13" x14ac:dyDescent="0.3">
      <c r="B27" s="2">
        <v>2600</v>
      </c>
      <c r="C27" s="10">
        <f>Blad1!B26*((('D-List'!$C$4-'D-List'!$E$4)/(LN(('D-List'!$C$4-'D-List'!$G$4)/('D-List'!$E$4-'D-List'!$G$4))))/49.8329)^Blad1!$C$15</f>
        <v>619.05708036481678</v>
      </c>
      <c r="D27" s="10">
        <f>Blad1!D26*((('D-List'!$C$4-'D-List'!$E$4)/(LN(('D-List'!$C$4-'D-List'!$G$4)/('D-List'!$E$4-'D-List'!$G$4))))/49.8329)^Blad1!$E$15</f>
        <v>988.24042453313893</v>
      </c>
    </row>
    <row r="28" spans="2:6" ht="13" x14ac:dyDescent="0.3">
      <c r="B28" s="2">
        <v>3000</v>
      </c>
      <c r="C28" s="10">
        <f>Blad1!B27*((('D-List'!$C$4-'D-List'!$E$4)/(LN(('D-List'!$C$4-'D-List'!$G$4)/('D-List'!$E$4-'D-List'!$G$4))))/49.8329)^Blad1!$C$15</f>
        <v>714.29663119017323</v>
      </c>
      <c r="D28" s="10">
        <f>Blad1!D27*((('D-List'!$C$4-'D-List'!$E$4)/(LN(('D-List'!$C$4-'D-List'!$G$4)/('D-List'!$E$4-'D-List'!$G$4))))/49.8329)^Blad1!$E$15</f>
        <v>1140.2774129228526</v>
      </c>
    </row>
    <row r="29" spans="2:6" ht="13" x14ac:dyDescent="0.3">
      <c r="B29" s="17"/>
      <c r="C29" s="14"/>
      <c r="D29" s="14"/>
    </row>
    <row r="30" spans="2:6" x14ac:dyDescent="0.25">
      <c r="B30" s="5" t="s">
        <v>10</v>
      </c>
      <c r="C30" s="14"/>
      <c r="D30" s="14"/>
    </row>
    <row r="31" spans="2:6" x14ac:dyDescent="0.25">
      <c r="B31" s="5" t="s">
        <v>9</v>
      </c>
      <c r="C31" s="14"/>
      <c r="D31" s="14"/>
    </row>
    <row r="32" spans="2:6" x14ac:dyDescent="0.25">
      <c r="B32" s="29" t="s">
        <v>5</v>
      </c>
    </row>
    <row r="33" spans="2:14" ht="12.75" customHeight="1" x14ac:dyDescent="0.25">
      <c r="C33" s="5"/>
      <c r="D33" s="5"/>
    </row>
    <row r="34" spans="2:14" ht="12" customHeight="1" x14ac:dyDescent="0.25">
      <c r="C34" s="5"/>
      <c r="D34" s="5"/>
      <c r="G34" s="41"/>
      <c r="H34" s="42"/>
      <c r="I34" s="42"/>
      <c r="J34" s="42"/>
      <c r="K34" s="42"/>
      <c r="L34" s="42"/>
      <c r="M34" s="42"/>
      <c r="N34" s="42"/>
    </row>
    <row r="35" spans="2:14" ht="14.25" customHeight="1" x14ac:dyDescent="0.3">
      <c r="C35" s="29"/>
      <c r="D35" s="29"/>
      <c r="G35" s="26"/>
      <c r="H35" s="26"/>
      <c r="I35" s="26"/>
      <c r="J35" s="26"/>
      <c r="K35" s="26"/>
      <c r="L35" s="25"/>
      <c r="M35" s="25"/>
      <c r="N35" s="25"/>
    </row>
    <row r="36" spans="2:14" ht="13" x14ac:dyDescent="0.3">
      <c r="B36" s="17"/>
      <c r="C36" s="14"/>
      <c r="D36" s="14"/>
    </row>
    <row r="37" spans="2:14" ht="13" x14ac:dyDescent="0.3">
      <c r="B37" s="17"/>
      <c r="C37" s="14"/>
      <c r="D37" s="14"/>
    </row>
    <row r="38" spans="2:14" ht="13" x14ac:dyDescent="0.3">
      <c r="B38" s="17"/>
      <c r="C38" s="14"/>
      <c r="D38" s="14"/>
    </row>
    <row r="39" spans="2:14" ht="13" x14ac:dyDescent="0.3">
      <c r="B39" s="17"/>
      <c r="C39" s="14"/>
      <c r="D39" s="14"/>
    </row>
    <row r="40" spans="2:14" ht="13" x14ac:dyDescent="0.3">
      <c r="B40" s="17"/>
      <c r="C40" s="14"/>
      <c r="D40" s="14"/>
    </row>
    <row r="41" spans="2:14" ht="13" x14ac:dyDescent="0.3">
      <c r="B41" s="17"/>
      <c r="C41" s="14"/>
      <c r="D41" s="14"/>
      <c r="F41" s="41"/>
      <c r="G41" s="42"/>
      <c r="H41" s="42"/>
      <c r="I41" s="42"/>
      <c r="J41" s="42"/>
      <c r="K41" s="42"/>
      <c r="L41" s="42"/>
      <c r="M41" s="42"/>
      <c r="N41" s="42"/>
    </row>
    <row r="42" spans="2:14" ht="13" x14ac:dyDescent="0.3">
      <c r="B42" s="17"/>
      <c r="C42" s="14"/>
      <c r="D42" s="14"/>
      <c r="F42" s="22"/>
    </row>
    <row r="43" spans="2:14" ht="13" x14ac:dyDescent="0.3">
      <c r="B43" s="17"/>
      <c r="C43" s="14"/>
      <c r="D43" s="14"/>
      <c r="F43" s="22"/>
    </row>
    <row r="44" spans="2:14" ht="13" x14ac:dyDescent="0.3">
      <c r="B44" s="17"/>
      <c r="C44" s="14"/>
      <c r="D44" s="14"/>
      <c r="F44" s="22"/>
    </row>
    <row r="45" spans="2:14" ht="13" x14ac:dyDescent="0.3">
      <c r="B45" s="17"/>
      <c r="C45" s="14"/>
      <c r="D45" s="14"/>
      <c r="F45" s="41"/>
      <c r="G45" s="42"/>
      <c r="H45" s="42"/>
      <c r="I45" s="42"/>
      <c r="J45" s="42"/>
      <c r="K45" s="42"/>
      <c r="L45" s="42"/>
      <c r="M45" s="42"/>
      <c r="N45" s="42"/>
    </row>
    <row r="46" spans="2:14" ht="13" x14ac:dyDescent="0.3">
      <c r="B46" s="17"/>
      <c r="C46" s="14"/>
      <c r="D46" s="14"/>
      <c r="F46" s="22"/>
    </row>
    <row r="47" spans="2:14" ht="13" x14ac:dyDescent="0.3">
      <c r="B47" s="17"/>
      <c r="C47" s="14"/>
      <c r="D47" s="14"/>
      <c r="F47" s="22"/>
    </row>
    <row r="48" spans="2:14" ht="13" x14ac:dyDescent="0.3">
      <c r="B48" s="17"/>
      <c r="C48" s="14"/>
      <c r="D48" s="14"/>
    </row>
    <row r="49" spans="2:14" ht="13" x14ac:dyDescent="0.3">
      <c r="B49" s="17"/>
      <c r="C49" s="14"/>
      <c r="D49" s="14"/>
    </row>
    <row r="50" spans="2:14" ht="13" x14ac:dyDescent="0.3">
      <c r="B50" s="17"/>
      <c r="C50" s="14"/>
      <c r="D50" s="14"/>
    </row>
    <row r="51" spans="2:14" ht="13" x14ac:dyDescent="0.3">
      <c r="B51" s="17"/>
      <c r="C51" s="14"/>
      <c r="D51" s="14"/>
    </row>
    <row r="52" spans="2:14" ht="12" customHeight="1" x14ac:dyDescent="0.3">
      <c r="B52" s="17"/>
      <c r="C52" s="14"/>
      <c r="D52" s="14"/>
    </row>
    <row r="53" spans="2:14" ht="13" x14ac:dyDescent="0.3">
      <c r="B53" s="17"/>
      <c r="C53" s="14"/>
      <c r="D53" s="14"/>
    </row>
    <row r="54" spans="2:14" ht="13" x14ac:dyDescent="0.3">
      <c r="B54" s="17"/>
      <c r="C54" s="14"/>
      <c r="D54" s="14"/>
    </row>
    <row r="56" spans="2:14" ht="20.149999999999999" customHeight="1" x14ac:dyDescent="0.35">
      <c r="B56" s="37"/>
      <c r="C56" s="37"/>
      <c r="D56" s="37"/>
    </row>
    <row r="57" spans="2:14" ht="20.149999999999999" customHeight="1" x14ac:dyDescent="0.3">
      <c r="C57" s="40"/>
      <c r="D57" s="40"/>
    </row>
    <row r="58" spans="2:14" ht="20.149999999999999" customHeight="1" x14ac:dyDescent="0.3">
      <c r="B58" s="30"/>
      <c r="C58" s="26"/>
      <c r="D58" s="26"/>
      <c r="G58" s="26"/>
      <c r="H58" s="26"/>
      <c r="I58" s="26"/>
      <c r="J58" s="26"/>
      <c r="K58" s="26"/>
      <c r="L58" s="25"/>
      <c r="M58" s="25"/>
      <c r="N58" s="25"/>
    </row>
    <row r="59" spans="2:14" ht="13" x14ac:dyDescent="0.3">
      <c r="B59" s="17"/>
      <c r="C59" s="14"/>
      <c r="D59" s="14"/>
    </row>
    <row r="60" spans="2:14" ht="13" x14ac:dyDescent="0.3">
      <c r="B60" s="17"/>
      <c r="C60" s="14"/>
      <c r="D60" s="14"/>
    </row>
    <row r="61" spans="2:14" ht="13" x14ac:dyDescent="0.3">
      <c r="B61" s="17"/>
      <c r="C61" s="14"/>
      <c r="D61" s="14"/>
    </row>
    <row r="62" spans="2:14" ht="13" x14ac:dyDescent="0.3">
      <c r="B62" s="17"/>
      <c r="C62" s="14"/>
      <c r="D62" s="14"/>
    </row>
    <row r="63" spans="2:14" ht="13" x14ac:dyDescent="0.3">
      <c r="B63" s="17"/>
      <c r="C63" s="14"/>
      <c r="D63" s="14"/>
    </row>
    <row r="64" spans="2:14" ht="13" x14ac:dyDescent="0.3">
      <c r="B64" s="17"/>
      <c r="C64" s="14"/>
      <c r="D64" s="14"/>
    </row>
    <row r="65" spans="2:15" ht="13" x14ac:dyDescent="0.3">
      <c r="B65" s="17"/>
      <c r="C65" s="14"/>
      <c r="D65" s="14"/>
      <c r="G65" s="22"/>
    </row>
    <row r="66" spans="2:15" ht="13" x14ac:dyDescent="0.3">
      <c r="B66" s="17"/>
      <c r="C66" s="14"/>
      <c r="D66" s="14"/>
      <c r="G66" s="22"/>
    </row>
    <row r="67" spans="2:15" ht="13" x14ac:dyDescent="0.3">
      <c r="B67" s="17"/>
      <c r="C67" s="14"/>
      <c r="D67" s="14"/>
      <c r="G67" s="22"/>
    </row>
    <row r="68" spans="2:15" ht="13" x14ac:dyDescent="0.3">
      <c r="B68" s="17"/>
      <c r="C68" s="14"/>
      <c r="D68" s="14"/>
      <c r="G68" s="41"/>
      <c r="H68" s="42"/>
      <c r="I68" s="42"/>
      <c r="J68" s="42"/>
      <c r="K68" s="42"/>
      <c r="L68" s="42"/>
      <c r="M68" s="42"/>
      <c r="N68" s="42"/>
      <c r="O68" s="42"/>
    </row>
    <row r="69" spans="2:15" ht="13" x14ac:dyDescent="0.3">
      <c r="B69" s="17"/>
      <c r="C69" s="14"/>
      <c r="D69" s="14"/>
      <c r="G69" s="22"/>
    </row>
    <row r="70" spans="2:15" ht="13" x14ac:dyDescent="0.3">
      <c r="B70" s="17"/>
      <c r="C70" s="14"/>
      <c r="D70" s="14"/>
      <c r="G70" s="22"/>
    </row>
    <row r="71" spans="2:15" ht="13" x14ac:dyDescent="0.3">
      <c r="B71" s="17"/>
      <c r="C71" s="14"/>
      <c r="D71" s="14"/>
    </row>
    <row r="72" spans="2:15" ht="13" x14ac:dyDescent="0.3">
      <c r="B72" s="17"/>
      <c r="C72" s="14"/>
      <c r="D72" s="14"/>
    </row>
    <row r="73" spans="2:15" ht="13" x14ac:dyDescent="0.3">
      <c r="B73" s="17"/>
      <c r="C73" s="14"/>
      <c r="D73" s="14"/>
    </row>
    <row r="74" spans="2:15" ht="13" x14ac:dyDescent="0.3">
      <c r="B74" s="17"/>
      <c r="C74" s="14"/>
      <c r="D74" s="14"/>
    </row>
    <row r="75" spans="2:15" ht="13" x14ac:dyDescent="0.3">
      <c r="B75" s="17"/>
      <c r="C75" s="14"/>
      <c r="D75" s="14"/>
    </row>
    <row r="76" spans="2:15" ht="13" x14ac:dyDescent="0.3">
      <c r="B76" s="17"/>
      <c r="C76" s="14"/>
      <c r="D76" s="14"/>
    </row>
    <row r="77" spans="2:15" ht="13" x14ac:dyDescent="0.3">
      <c r="B77" s="17"/>
      <c r="C77" s="14"/>
      <c r="D77" s="14"/>
    </row>
    <row r="78" spans="2:15" ht="13" x14ac:dyDescent="0.3">
      <c r="B78" s="17"/>
      <c r="C78" s="14"/>
      <c r="D78" s="14"/>
    </row>
    <row r="79" spans="2:15" ht="30" hidden="1" customHeight="1" x14ac:dyDescent="0.25"/>
    <row r="80" spans="2:15" hidden="1" x14ac:dyDescent="0.25"/>
    <row r="81" spans="2:15" hidden="1" x14ac:dyDescent="0.25"/>
    <row r="82" spans="2:15" hidden="1" x14ac:dyDescent="0.25"/>
    <row r="83" spans="2:15" hidden="1" x14ac:dyDescent="0.25"/>
    <row r="84" spans="2:15" ht="20.149999999999999" customHeight="1" x14ac:dyDescent="0.35">
      <c r="B84" s="37"/>
      <c r="C84" s="37"/>
      <c r="D84" s="37"/>
    </row>
    <row r="85" spans="2:15" ht="20.149999999999999" customHeight="1" x14ac:dyDescent="0.3">
      <c r="C85" s="40"/>
      <c r="D85" s="40"/>
    </row>
    <row r="86" spans="2:15" ht="20.149999999999999" customHeight="1" x14ac:dyDescent="0.3">
      <c r="B86" s="30"/>
      <c r="C86" s="26"/>
      <c r="D86" s="26"/>
      <c r="G86" s="26"/>
      <c r="H86" s="26"/>
      <c r="I86" s="26"/>
      <c r="J86" s="26"/>
      <c r="K86" s="26"/>
      <c r="L86" s="25"/>
      <c r="M86" s="25"/>
      <c r="N86" s="25"/>
    </row>
    <row r="87" spans="2:15" ht="13" x14ac:dyDescent="0.3">
      <c r="B87" s="17"/>
      <c r="C87" s="14"/>
      <c r="D87" s="14"/>
    </row>
    <row r="88" spans="2:15" ht="13" x14ac:dyDescent="0.3">
      <c r="B88" s="17"/>
      <c r="C88" s="14"/>
      <c r="D88" s="14"/>
    </row>
    <row r="89" spans="2:15" ht="13" x14ac:dyDescent="0.3">
      <c r="B89" s="17"/>
      <c r="C89" s="14"/>
      <c r="D89" s="14"/>
    </row>
    <row r="90" spans="2:15" ht="13" x14ac:dyDescent="0.3">
      <c r="B90" s="17"/>
      <c r="C90" s="14"/>
      <c r="D90" s="14"/>
    </row>
    <row r="91" spans="2:15" ht="13" x14ac:dyDescent="0.3">
      <c r="B91" s="17"/>
      <c r="C91" s="14"/>
      <c r="D91" s="14"/>
    </row>
    <row r="92" spans="2:15" ht="13" x14ac:dyDescent="0.3">
      <c r="B92" s="17"/>
      <c r="C92" s="14"/>
      <c r="D92" s="14"/>
    </row>
    <row r="93" spans="2:15" ht="13" x14ac:dyDescent="0.3">
      <c r="B93" s="17"/>
      <c r="C93" s="14"/>
      <c r="D93" s="14"/>
      <c r="G93" s="22"/>
    </row>
    <row r="94" spans="2:15" ht="13" x14ac:dyDescent="0.3">
      <c r="B94" s="17"/>
      <c r="C94" s="14"/>
      <c r="D94" s="14"/>
      <c r="G94" s="22"/>
    </row>
    <row r="95" spans="2:15" ht="13" x14ac:dyDescent="0.3">
      <c r="B95" s="17"/>
      <c r="C95" s="14"/>
      <c r="D95" s="14"/>
      <c r="G95" s="22"/>
    </row>
    <row r="96" spans="2:15" ht="13" x14ac:dyDescent="0.3">
      <c r="B96" s="17"/>
      <c r="C96" s="14"/>
      <c r="D96" s="14"/>
      <c r="G96" s="41"/>
      <c r="H96" s="42"/>
      <c r="I96" s="42"/>
      <c r="J96" s="42"/>
      <c r="K96" s="42"/>
      <c r="L96" s="42"/>
      <c r="M96" s="42"/>
      <c r="N96" s="42"/>
      <c r="O96" s="42"/>
    </row>
    <row r="97" spans="2:7" ht="13" x14ac:dyDescent="0.3">
      <c r="B97" s="17"/>
      <c r="C97" s="14"/>
      <c r="D97" s="14"/>
      <c r="G97" s="22"/>
    </row>
    <row r="98" spans="2:7" ht="13" x14ac:dyDescent="0.3">
      <c r="B98" s="17"/>
      <c r="C98" s="14"/>
      <c r="D98" s="14"/>
      <c r="G98" s="22"/>
    </row>
    <row r="99" spans="2:7" ht="13" x14ac:dyDescent="0.3">
      <c r="B99" s="17"/>
      <c r="C99" s="14"/>
      <c r="D99" s="14"/>
    </row>
    <row r="100" spans="2:7" ht="13" x14ac:dyDescent="0.3">
      <c r="B100" s="17"/>
      <c r="C100" s="14"/>
      <c r="D100" s="14"/>
    </row>
    <row r="101" spans="2:7" ht="13" x14ac:dyDescent="0.3">
      <c r="B101" s="17"/>
      <c r="C101" s="14"/>
      <c r="D101" s="14"/>
    </row>
    <row r="102" spans="2:7" ht="13" x14ac:dyDescent="0.3">
      <c r="B102" s="17"/>
      <c r="C102" s="14"/>
      <c r="D102" s="14"/>
    </row>
    <row r="103" spans="2:7" ht="13" x14ac:dyDescent="0.3">
      <c r="B103" s="17"/>
      <c r="C103" s="14"/>
      <c r="D103" s="14"/>
    </row>
    <row r="104" spans="2:7" ht="13" x14ac:dyDescent="0.3">
      <c r="B104" s="17"/>
      <c r="C104" s="14"/>
      <c r="D104" s="14"/>
    </row>
    <row r="105" spans="2:7" ht="13" x14ac:dyDescent="0.3">
      <c r="B105" s="17"/>
      <c r="C105" s="14"/>
      <c r="D105" s="14"/>
    </row>
    <row r="106" spans="2:7" ht="16.5" x14ac:dyDescent="0.35">
      <c r="B106" s="37"/>
      <c r="C106" s="37"/>
      <c r="D106" s="37"/>
    </row>
    <row r="107" spans="2:7" ht="20.149999999999999" customHeight="1" x14ac:dyDescent="0.35">
      <c r="B107" s="37"/>
      <c r="C107" s="37"/>
      <c r="D107" s="37"/>
    </row>
    <row r="108" spans="2:7" ht="20.149999999999999" customHeight="1" x14ac:dyDescent="0.3">
      <c r="C108" s="40"/>
      <c r="D108" s="40"/>
    </row>
    <row r="109" spans="2:7" ht="20.149999999999999" customHeight="1" x14ac:dyDescent="0.3">
      <c r="B109" s="30"/>
      <c r="C109" s="26"/>
      <c r="D109" s="26"/>
    </row>
    <row r="110" spans="2:7" ht="13" x14ac:dyDescent="0.3">
      <c r="B110" s="17"/>
      <c r="C110" s="14"/>
      <c r="D110" s="14"/>
    </row>
    <row r="111" spans="2:7" ht="13" x14ac:dyDescent="0.3">
      <c r="B111" s="17"/>
      <c r="C111" s="14"/>
      <c r="D111" s="14"/>
    </row>
    <row r="112" spans="2:7" ht="13" x14ac:dyDescent="0.3">
      <c r="B112" s="17"/>
      <c r="C112" s="14"/>
      <c r="D112" s="14"/>
    </row>
    <row r="113" spans="2:11" ht="13" x14ac:dyDescent="0.3">
      <c r="B113" s="17"/>
      <c r="C113" s="14"/>
      <c r="D113" s="14"/>
    </row>
    <row r="114" spans="2:11" ht="13" x14ac:dyDescent="0.3">
      <c r="B114" s="17"/>
      <c r="C114" s="14"/>
      <c r="D114" s="14"/>
    </row>
    <row r="115" spans="2:11" ht="13" x14ac:dyDescent="0.3">
      <c r="B115" s="17"/>
      <c r="C115" s="14"/>
      <c r="D115" s="14"/>
    </row>
    <row r="116" spans="2:11" ht="13" x14ac:dyDescent="0.3">
      <c r="B116" s="17"/>
      <c r="C116" s="14"/>
      <c r="D116" s="14"/>
    </row>
    <row r="117" spans="2:11" ht="13" x14ac:dyDescent="0.3">
      <c r="B117" s="17"/>
      <c r="C117" s="14"/>
      <c r="D117" s="14"/>
      <c r="G117" s="1"/>
      <c r="H117" s="1"/>
      <c r="I117" s="1"/>
      <c r="J117" s="1"/>
      <c r="K117" s="1"/>
    </row>
    <row r="118" spans="2:11" ht="13" x14ac:dyDescent="0.3">
      <c r="B118" s="17"/>
      <c r="C118" s="14"/>
      <c r="D118" s="14"/>
    </row>
    <row r="119" spans="2:11" ht="13" x14ac:dyDescent="0.3">
      <c r="B119" s="17"/>
      <c r="C119" s="14"/>
      <c r="D119" s="14"/>
    </row>
    <row r="120" spans="2:11" ht="13" x14ac:dyDescent="0.3">
      <c r="B120" s="17"/>
      <c r="C120" s="14"/>
      <c r="D120" s="14"/>
    </row>
    <row r="121" spans="2:11" ht="13" x14ac:dyDescent="0.3">
      <c r="B121" s="17"/>
      <c r="C121" s="14"/>
      <c r="D121" s="14"/>
    </row>
    <row r="122" spans="2:11" ht="13" x14ac:dyDescent="0.3">
      <c r="B122" s="17"/>
      <c r="C122" s="14"/>
      <c r="D122" s="14"/>
    </row>
    <row r="123" spans="2:11" ht="13" x14ac:dyDescent="0.3">
      <c r="B123" s="17"/>
      <c r="C123" s="14"/>
      <c r="D123" s="14"/>
    </row>
    <row r="124" spans="2:11" ht="13" x14ac:dyDescent="0.3">
      <c r="B124" s="17"/>
      <c r="C124" s="14"/>
      <c r="D124" s="14"/>
    </row>
    <row r="125" spans="2:11" ht="13" x14ac:dyDescent="0.3">
      <c r="B125" s="17"/>
      <c r="C125" s="14"/>
      <c r="D125" s="14"/>
    </row>
    <row r="126" spans="2:11" ht="13" x14ac:dyDescent="0.3">
      <c r="B126" s="17"/>
      <c r="C126" s="14"/>
      <c r="D126" s="14"/>
    </row>
    <row r="127" spans="2:11" ht="13" x14ac:dyDescent="0.3">
      <c r="B127" s="17"/>
      <c r="C127" s="14"/>
      <c r="D127" s="14"/>
    </row>
    <row r="128" spans="2:11" ht="13" x14ac:dyDescent="0.3">
      <c r="B128" s="17"/>
      <c r="C128" s="14"/>
      <c r="D128" s="14"/>
    </row>
    <row r="130" spans="2:5" ht="13" x14ac:dyDescent="0.3">
      <c r="B130" s="17"/>
      <c r="C130" s="14"/>
      <c r="D130" s="14"/>
    </row>
    <row r="132" spans="2:5" x14ac:dyDescent="0.25">
      <c r="B132" s="5"/>
    </row>
    <row r="133" spans="2:5" x14ac:dyDescent="0.25">
      <c r="B133" s="5"/>
    </row>
    <row r="134" spans="2:5" x14ac:dyDescent="0.25">
      <c r="B134" s="29"/>
      <c r="E134"/>
    </row>
    <row r="135" spans="2:5" x14ac:dyDescent="0.25">
      <c r="B135" s="19"/>
      <c r="E135"/>
    </row>
    <row r="136" spans="2:5" x14ac:dyDescent="0.25">
      <c r="B136" s="19"/>
      <c r="E136"/>
    </row>
    <row r="137" spans="2:5" x14ac:dyDescent="0.25">
      <c r="B137" s="19"/>
      <c r="E137"/>
    </row>
    <row r="138" spans="2:5" x14ac:dyDescent="0.25">
      <c r="B138" s="19"/>
      <c r="E138"/>
    </row>
  </sheetData>
  <sheetProtection algorithmName="SHA-512" hashValue="BLFuuzdwRCL1N6W1cvB0n/qWXt+WyIQtAMxGJ9lwwyeyxvZBFW/EvJfFKlXfHxYZVQ1DmRxaaCY1WVYOPLf3pQ==" saltValue="SCWKp6DWtHZSU0tYlIZyVw==" spinCount="100000" sheet="1" selectLockedCells="1"/>
  <mergeCells count="14">
    <mergeCell ref="G34:N34"/>
    <mergeCell ref="B106:D106"/>
    <mergeCell ref="G96:O96"/>
    <mergeCell ref="F41:N41"/>
    <mergeCell ref="F45:N45"/>
    <mergeCell ref="G68:O68"/>
    <mergeCell ref="C85:D85"/>
    <mergeCell ref="B84:D84"/>
    <mergeCell ref="C57:D57"/>
    <mergeCell ref="B7:D7"/>
    <mergeCell ref="B56:D56"/>
    <mergeCell ref="B107:D107"/>
    <mergeCell ref="C8:D8"/>
    <mergeCell ref="C108:D108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G165"/>
  <sheetViews>
    <sheetView zoomScaleNormal="100" workbookViewId="0">
      <selection activeCell="Q26" sqref="Q26"/>
    </sheetView>
  </sheetViews>
  <sheetFormatPr defaultRowHeight="12.5" x14ac:dyDescent="0.25"/>
  <cols>
    <col min="1" max="1" width="13.54296875" customWidth="1"/>
    <col min="3" max="3" width="9.1796875" style="19"/>
    <col min="5" max="5" width="9.1796875" style="19"/>
  </cols>
  <sheetData>
    <row r="6" spans="1:7" ht="20" x14ac:dyDescent="0.4">
      <c r="A6" s="44" t="s">
        <v>8</v>
      </c>
      <c r="B6" s="45"/>
      <c r="C6" s="45"/>
      <c r="D6" s="45"/>
      <c r="E6" s="45"/>
    </row>
    <row r="7" spans="1:7" ht="13" x14ac:dyDescent="0.3">
      <c r="A7" s="7"/>
      <c r="B7" s="46">
        <v>22</v>
      </c>
      <c r="C7" s="47"/>
      <c r="D7" s="48">
        <v>33</v>
      </c>
      <c r="E7" s="47"/>
      <c r="G7" s="22"/>
    </row>
    <row r="8" spans="1:7" ht="13" x14ac:dyDescent="0.3">
      <c r="A8" s="8" t="s">
        <v>0</v>
      </c>
      <c r="B8" s="9" t="s">
        <v>6</v>
      </c>
      <c r="C8" s="20" t="s">
        <v>7</v>
      </c>
      <c r="D8" s="9" t="s">
        <v>6</v>
      </c>
      <c r="E8" s="20" t="s">
        <v>7</v>
      </c>
    </row>
    <row r="9" spans="1:7" ht="13" x14ac:dyDescent="0.3">
      <c r="A9" s="2">
        <v>400</v>
      </c>
      <c r="B9" s="10">
        <f t="shared" ref="B9:B14" si="0">$B$15*$A9/1000</f>
        <v>187.2</v>
      </c>
      <c r="C9" s="21"/>
      <c r="D9" s="10">
        <f t="shared" ref="D9:D12" si="1">$D$15*$A9/1000</f>
        <v>300</v>
      </c>
      <c r="E9" s="21"/>
    </row>
    <row r="10" spans="1:7" ht="13" x14ac:dyDescent="0.3">
      <c r="A10" s="2">
        <v>500</v>
      </c>
      <c r="B10" s="10">
        <f t="shared" si="0"/>
        <v>234</v>
      </c>
      <c r="C10" s="21"/>
      <c r="D10" s="10">
        <f t="shared" si="1"/>
        <v>375</v>
      </c>
      <c r="E10" s="21"/>
    </row>
    <row r="11" spans="1:7" ht="13" x14ac:dyDescent="0.3">
      <c r="A11" s="2">
        <v>600</v>
      </c>
      <c r="B11" s="10">
        <f t="shared" si="0"/>
        <v>280.8</v>
      </c>
      <c r="C11" s="21"/>
      <c r="D11" s="10">
        <f t="shared" si="1"/>
        <v>450</v>
      </c>
      <c r="E11" s="21"/>
    </row>
    <row r="12" spans="1:7" ht="13" x14ac:dyDescent="0.3">
      <c r="A12" s="2">
        <v>700</v>
      </c>
      <c r="B12" s="10">
        <f t="shared" si="0"/>
        <v>327.60000000000002</v>
      </c>
      <c r="C12" s="21"/>
      <c r="D12" s="10">
        <f t="shared" si="1"/>
        <v>525</v>
      </c>
      <c r="E12" s="21"/>
    </row>
    <row r="13" spans="1:7" ht="13" x14ac:dyDescent="0.3">
      <c r="A13" s="2">
        <v>800</v>
      </c>
      <c r="B13" s="10">
        <f t="shared" si="0"/>
        <v>374.4</v>
      </c>
      <c r="C13" s="21"/>
      <c r="D13" s="10">
        <f>$D$15*$A13/1000</f>
        <v>600</v>
      </c>
      <c r="E13" s="21"/>
    </row>
    <row r="14" spans="1:7" ht="13" x14ac:dyDescent="0.3">
      <c r="A14" s="2">
        <v>900</v>
      </c>
      <c r="B14" s="10">
        <f t="shared" si="0"/>
        <v>421.2</v>
      </c>
      <c r="C14" s="21"/>
      <c r="D14" s="10">
        <f>$D$15*$A14/1000</f>
        <v>675</v>
      </c>
      <c r="E14" s="21"/>
    </row>
    <row r="15" spans="1:7" ht="13" x14ac:dyDescent="0.3">
      <c r="A15" s="18">
        <v>1000</v>
      </c>
      <c r="B15" s="28">
        <v>468</v>
      </c>
      <c r="C15" s="23">
        <v>1.3075000000000001</v>
      </c>
      <c r="D15" s="28">
        <v>750</v>
      </c>
      <c r="E15" s="23">
        <v>1.3149999999999999</v>
      </c>
      <c r="G15" s="15"/>
    </row>
    <row r="16" spans="1:7" ht="13" x14ac:dyDescent="0.3">
      <c r="A16" s="2">
        <v>1100</v>
      </c>
      <c r="B16" s="10">
        <f t="shared" ref="B16:B27" si="2">$B$15*$A16/1000</f>
        <v>514.79999999999995</v>
      </c>
      <c r="C16" s="21"/>
      <c r="D16" s="10">
        <f t="shared" ref="D16:D27" si="3">$D$15*$A16/1000</f>
        <v>825</v>
      </c>
      <c r="E16" s="21"/>
    </row>
    <row r="17" spans="1:5" ht="13" x14ac:dyDescent="0.3">
      <c r="A17" s="2">
        <v>1200</v>
      </c>
      <c r="B17" s="10">
        <f t="shared" si="2"/>
        <v>561.6</v>
      </c>
      <c r="C17" s="21"/>
      <c r="D17" s="10">
        <f t="shared" si="3"/>
        <v>900</v>
      </c>
      <c r="E17" s="21"/>
    </row>
    <row r="18" spans="1:5" ht="13" x14ac:dyDescent="0.3">
      <c r="A18" s="2">
        <v>1300</v>
      </c>
      <c r="B18" s="10">
        <f t="shared" si="2"/>
        <v>608.4</v>
      </c>
      <c r="C18" s="21"/>
      <c r="D18" s="10">
        <f t="shared" si="3"/>
        <v>975</v>
      </c>
      <c r="E18" s="21"/>
    </row>
    <row r="19" spans="1:5" ht="13" x14ac:dyDescent="0.3">
      <c r="A19" s="2">
        <v>1400</v>
      </c>
      <c r="B19" s="10">
        <f t="shared" si="2"/>
        <v>655.20000000000005</v>
      </c>
      <c r="C19" s="21"/>
      <c r="D19" s="10">
        <f t="shared" si="3"/>
        <v>1050</v>
      </c>
      <c r="E19" s="21"/>
    </row>
    <row r="20" spans="1:5" ht="13" x14ac:dyDescent="0.3">
      <c r="A20" s="2">
        <v>1500</v>
      </c>
      <c r="B20" s="10">
        <f t="shared" si="2"/>
        <v>702</v>
      </c>
      <c r="C20" s="21"/>
      <c r="D20" s="10">
        <f t="shared" si="3"/>
        <v>1125</v>
      </c>
      <c r="E20" s="21"/>
    </row>
    <row r="21" spans="1:5" ht="13" x14ac:dyDescent="0.3">
      <c r="A21" s="2">
        <v>1600</v>
      </c>
      <c r="B21" s="10">
        <f t="shared" si="2"/>
        <v>748.8</v>
      </c>
      <c r="C21" s="21"/>
      <c r="D21" s="10">
        <f t="shared" si="3"/>
        <v>1200</v>
      </c>
      <c r="E21" s="21"/>
    </row>
    <row r="22" spans="1:5" ht="13" x14ac:dyDescent="0.3">
      <c r="A22" s="2">
        <v>1700</v>
      </c>
      <c r="B22" s="10">
        <f t="shared" si="2"/>
        <v>795.6</v>
      </c>
      <c r="C22" s="21"/>
      <c r="D22" s="10">
        <f t="shared" si="3"/>
        <v>1275</v>
      </c>
      <c r="E22" s="21"/>
    </row>
    <row r="23" spans="1:5" ht="13" x14ac:dyDescent="0.3">
      <c r="A23" s="2">
        <v>1800</v>
      </c>
      <c r="B23" s="10">
        <f t="shared" si="2"/>
        <v>842.4</v>
      </c>
      <c r="C23" s="21"/>
      <c r="D23" s="10">
        <f t="shared" si="3"/>
        <v>1350</v>
      </c>
      <c r="E23" s="21"/>
    </row>
    <row r="24" spans="1:5" ht="13" x14ac:dyDescent="0.3">
      <c r="A24" s="2">
        <v>2000</v>
      </c>
      <c r="B24" s="10">
        <f t="shared" si="2"/>
        <v>936</v>
      </c>
      <c r="C24" s="21"/>
      <c r="D24" s="10">
        <f t="shared" si="3"/>
        <v>1500</v>
      </c>
      <c r="E24" s="21"/>
    </row>
    <row r="25" spans="1:5" ht="13" x14ac:dyDescent="0.3">
      <c r="A25" s="2">
        <v>2300</v>
      </c>
      <c r="B25" s="10">
        <f t="shared" si="2"/>
        <v>1076.4000000000001</v>
      </c>
      <c r="C25" s="21"/>
      <c r="D25" s="10">
        <f t="shared" si="3"/>
        <v>1725</v>
      </c>
      <c r="E25" s="21"/>
    </row>
    <row r="26" spans="1:5" ht="13" x14ac:dyDescent="0.3">
      <c r="A26" s="2">
        <v>2600</v>
      </c>
      <c r="B26" s="10">
        <f t="shared" si="2"/>
        <v>1216.8</v>
      </c>
      <c r="C26" s="21"/>
      <c r="D26" s="10">
        <f t="shared" si="3"/>
        <v>1950</v>
      </c>
      <c r="E26" s="21"/>
    </row>
    <row r="27" spans="1:5" ht="13" x14ac:dyDescent="0.3">
      <c r="A27" s="2">
        <v>3000</v>
      </c>
      <c r="B27" s="10">
        <f t="shared" si="2"/>
        <v>1404</v>
      </c>
      <c r="C27" s="21"/>
      <c r="D27" s="10">
        <f t="shared" si="3"/>
        <v>2250</v>
      </c>
      <c r="E27" s="21"/>
    </row>
    <row r="28" spans="1:5" x14ac:dyDescent="0.25">
      <c r="B28" s="1"/>
      <c r="D28" s="1"/>
    </row>
    <row r="29" spans="1:5" ht="20" x14ac:dyDescent="0.4">
      <c r="A29" s="43"/>
      <c r="B29" s="43"/>
      <c r="C29" s="43"/>
      <c r="D29" s="43"/>
      <c r="E29" s="43"/>
    </row>
    <row r="30" spans="1:5" ht="13" x14ac:dyDescent="0.3">
      <c r="B30" s="40"/>
      <c r="C30" s="42"/>
      <c r="D30" s="40"/>
      <c r="E30" s="42"/>
    </row>
    <row r="31" spans="1:5" ht="13" x14ac:dyDescent="0.3">
      <c r="A31" s="30"/>
      <c r="B31" s="26"/>
      <c r="C31" s="31"/>
      <c r="D31" s="26"/>
      <c r="E31" s="31"/>
    </row>
    <row r="32" spans="1:5" ht="13" x14ac:dyDescent="0.3">
      <c r="A32" s="17"/>
      <c r="B32" s="1"/>
      <c r="C32" s="32"/>
      <c r="D32" s="14"/>
      <c r="E32" s="32"/>
    </row>
    <row r="33" spans="1:5" ht="13" x14ac:dyDescent="0.3">
      <c r="A33" s="17"/>
      <c r="B33" s="1"/>
      <c r="C33" s="32"/>
      <c r="D33" s="14"/>
      <c r="E33" s="32"/>
    </row>
    <row r="34" spans="1:5" ht="13" x14ac:dyDescent="0.3">
      <c r="A34" s="17"/>
      <c r="B34" s="1"/>
      <c r="C34" s="32"/>
      <c r="D34" s="14"/>
      <c r="E34" s="32"/>
    </row>
    <row r="35" spans="1:5" ht="13" x14ac:dyDescent="0.3">
      <c r="A35" s="17"/>
      <c r="B35" s="1"/>
      <c r="C35" s="32"/>
      <c r="D35" s="14"/>
      <c r="E35" s="32"/>
    </row>
    <row r="36" spans="1:5" ht="13" x14ac:dyDescent="0.3">
      <c r="A36" s="17"/>
      <c r="B36" s="1"/>
      <c r="C36" s="32"/>
      <c r="D36" s="14"/>
      <c r="E36" s="32"/>
    </row>
    <row r="37" spans="1:5" ht="13" x14ac:dyDescent="0.3">
      <c r="A37" s="17"/>
      <c r="B37" s="1"/>
      <c r="C37" s="32"/>
      <c r="D37" s="14"/>
      <c r="E37" s="32"/>
    </row>
    <row r="38" spans="1:5" ht="13" x14ac:dyDescent="0.3">
      <c r="A38" s="17"/>
      <c r="B38" s="1"/>
      <c r="C38" s="32"/>
      <c r="D38" s="1"/>
      <c r="E38" s="32"/>
    </row>
    <row r="39" spans="1:5" ht="13" x14ac:dyDescent="0.3">
      <c r="A39" s="17"/>
      <c r="B39" s="1"/>
      <c r="C39" s="32"/>
      <c r="D39" s="14"/>
      <c r="E39" s="32"/>
    </row>
    <row r="40" spans="1:5" ht="13" x14ac:dyDescent="0.3">
      <c r="A40" s="17"/>
      <c r="B40" s="1"/>
      <c r="C40" s="32"/>
      <c r="D40" s="14"/>
      <c r="E40" s="32"/>
    </row>
    <row r="41" spans="1:5" ht="13" x14ac:dyDescent="0.3">
      <c r="A41" s="17"/>
      <c r="B41" s="1"/>
      <c r="C41" s="32"/>
      <c r="D41" s="14"/>
      <c r="E41" s="32"/>
    </row>
    <row r="42" spans="1:5" ht="13" x14ac:dyDescent="0.3">
      <c r="A42" s="17"/>
      <c r="B42" s="1"/>
      <c r="C42" s="32"/>
      <c r="D42" s="14"/>
      <c r="E42" s="32"/>
    </row>
    <row r="43" spans="1:5" ht="13" x14ac:dyDescent="0.3">
      <c r="A43" s="17"/>
      <c r="B43" s="1"/>
      <c r="C43" s="32"/>
      <c r="D43" s="14"/>
      <c r="E43" s="32"/>
    </row>
    <row r="44" spans="1:5" ht="13" x14ac:dyDescent="0.3">
      <c r="A44" s="17"/>
      <c r="B44" s="1"/>
      <c r="C44" s="32"/>
      <c r="D44" s="14"/>
      <c r="E44" s="32"/>
    </row>
    <row r="45" spans="1:5" ht="13" x14ac:dyDescent="0.3">
      <c r="A45" s="17"/>
      <c r="B45" s="1"/>
      <c r="C45" s="32"/>
      <c r="D45" s="14"/>
      <c r="E45" s="32"/>
    </row>
    <row r="46" spans="1:5" ht="13" x14ac:dyDescent="0.3">
      <c r="A46" s="17"/>
      <c r="B46" s="1"/>
      <c r="C46" s="32"/>
      <c r="D46" s="14"/>
      <c r="E46" s="32"/>
    </row>
    <row r="47" spans="1:5" ht="13" x14ac:dyDescent="0.3">
      <c r="A47" s="17"/>
      <c r="B47" s="1"/>
      <c r="C47" s="32"/>
      <c r="D47" s="14"/>
      <c r="E47" s="32"/>
    </row>
    <row r="48" spans="1:5" ht="13" x14ac:dyDescent="0.3">
      <c r="A48" s="17"/>
      <c r="B48" s="1"/>
      <c r="C48" s="32"/>
      <c r="D48" s="14"/>
      <c r="E48" s="32"/>
    </row>
    <row r="49" spans="1:5" ht="13" x14ac:dyDescent="0.3">
      <c r="A49" s="17"/>
      <c r="B49" s="1"/>
      <c r="C49" s="32"/>
      <c r="D49" s="14"/>
      <c r="E49" s="32"/>
    </row>
    <row r="50" spans="1:5" ht="13" x14ac:dyDescent="0.3">
      <c r="A50" s="17"/>
      <c r="B50" s="1"/>
      <c r="C50" s="32"/>
      <c r="D50" s="14"/>
      <c r="E50" s="32"/>
    </row>
    <row r="51" spans="1:5" ht="13" x14ac:dyDescent="0.3">
      <c r="A51" s="16"/>
      <c r="B51" s="1"/>
      <c r="D51" s="1"/>
    </row>
    <row r="52" spans="1:5" ht="20" x14ac:dyDescent="0.4">
      <c r="A52" s="43"/>
      <c r="B52" s="43"/>
      <c r="C52" s="43"/>
      <c r="D52" s="43"/>
      <c r="E52" s="43"/>
    </row>
    <row r="53" spans="1:5" ht="13" x14ac:dyDescent="0.3">
      <c r="B53" s="40"/>
      <c r="C53" s="42"/>
      <c r="D53" s="40"/>
      <c r="E53" s="42"/>
    </row>
    <row r="54" spans="1:5" ht="13" x14ac:dyDescent="0.3">
      <c r="A54" s="30"/>
      <c r="B54" s="26"/>
      <c r="C54" s="31"/>
      <c r="D54" s="26"/>
      <c r="E54" s="31"/>
    </row>
    <row r="55" spans="1:5" ht="13" x14ac:dyDescent="0.3">
      <c r="A55" s="17"/>
      <c r="B55" s="14"/>
      <c r="C55" s="32"/>
      <c r="D55" s="14"/>
      <c r="E55" s="32"/>
    </row>
    <row r="56" spans="1:5" ht="13" x14ac:dyDescent="0.3">
      <c r="A56" s="17"/>
      <c r="B56" s="14"/>
      <c r="C56" s="32"/>
      <c r="D56" s="14"/>
      <c r="E56" s="32"/>
    </row>
    <row r="57" spans="1:5" ht="13" x14ac:dyDescent="0.3">
      <c r="A57" s="17"/>
      <c r="B57" s="14"/>
      <c r="C57" s="32"/>
      <c r="D57" s="14"/>
      <c r="E57" s="32"/>
    </row>
    <row r="58" spans="1:5" ht="13" x14ac:dyDescent="0.3">
      <c r="A58" s="17"/>
      <c r="B58" s="14"/>
      <c r="C58" s="32"/>
      <c r="D58" s="14"/>
      <c r="E58" s="32"/>
    </row>
    <row r="59" spans="1:5" ht="13" x14ac:dyDescent="0.3">
      <c r="A59" s="17"/>
      <c r="B59" s="14"/>
      <c r="C59" s="32"/>
      <c r="D59" s="14"/>
      <c r="E59" s="32"/>
    </row>
    <row r="60" spans="1:5" ht="13" x14ac:dyDescent="0.3">
      <c r="A60" s="17"/>
      <c r="B60" s="14"/>
      <c r="C60" s="32"/>
      <c r="D60" s="14"/>
      <c r="E60" s="32"/>
    </row>
    <row r="61" spans="1:5" ht="13" x14ac:dyDescent="0.3">
      <c r="A61" s="17"/>
      <c r="B61" s="14"/>
      <c r="C61" s="32"/>
      <c r="D61" s="14"/>
      <c r="E61" s="32"/>
    </row>
    <row r="62" spans="1:5" ht="13" x14ac:dyDescent="0.3">
      <c r="A62" s="17"/>
      <c r="B62" s="14"/>
      <c r="C62" s="32"/>
      <c r="D62" s="14"/>
      <c r="E62" s="32"/>
    </row>
    <row r="63" spans="1:5" ht="13" x14ac:dyDescent="0.3">
      <c r="A63" s="17"/>
      <c r="B63" s="14"/>
      <c r="C63" s="32"/>
      <c r="D63" s="14"/>
      <c r="E63" s="32"/>
    </row>
    <row r="64" spans="1:5" ht="13" x14ac:dyDescent="0.3">
      <c r="A64" s="17"/>
      <c r="B64" s="14"/>
      <c r="C64" s="32"/>
      <c r="D64" s="14"/>
      <c r="E64" s="32"/>
    </row>
    <row r="65" spans="1:5" ht="13" x14ac:dyDescent="0.3">
      <c r="A65" s="17"/>
      <c r="B65" s="14"/>
      <c r="C65" s="32"/>
      <c r="D65" s="14"/>
      <c r="E65" s="32"/>
    </row>
    <row r="66" spans="1:5" ht="13" x14ac:dyDescent="0.3">
      <c r="A66" s="17"/>
      <c r="B66" s="14"/>
      <c r="C66" s="32"/>
      <c r="D66" s="14"/>
      <c r="E66" s="32"/>
    </row>
    <row r="67" spans="1:5" ht="13" x14ac:dyDescent="0.3">
      <c r="A67" s="17"/>
      <c r="B67" s="14"/>
      <c r="C67" s="32"/>
      <c r="D67" s="14"/>
      <c r="E67" s="32"/>
    </row>
    <row r="68" spans="1:5" ht="13" x14ac:dyDescent="0.3">
      <c r="A68" s="17"/>
      <c r="B68" s="14"/>
      <c r="C68" s="32"/>
      <c r="D68" s="14"/>
      <c r="E68" s="32"/>
    </row>
    <row r="69" spans="1:5" ht="13" x14ac:dyDescent="0.3">
      <c r="A69" s="17"/>
      <c r="B69" s="14"/>
      <c r="C69" s="32"/>
      <c r="D69" s="14"/>
      <c r="E69" s="32"/>
    </row>
    <row r="70" spans="1:5" ht="13" x14ac:dyDescent="0.3">
      <c r="A70" s="17"/>
      <c r="B70" s="14"/>
      <c r="C70" s="32"/>
      <c r="D70" s="14"/>
      <c r="E70" s="32"/>
    </row>
    <row r="71" spans="1:5" ht="13" x14ac:dyDescent="0.3">
      <c r="A71" s="17"/>
      <c r="B71" s="14"/>
      <c r="C71" s="32"/>
      <c r="D71" s="14"/>
      <c r="E71" s="32"/>
    </row>
    <row r="72" spans="1:5" ht="13" x14ac:dyDescent="0.3">
      <c r="A72" s="17"/>
      <c r="B72" s="14"/>
      <c r="C72" s="32"/>
      <c r="D72" s="14"/>
      <c r="E72" s="32"/>
    </row>
    <row r="73" spans="1:5" ht="13" x14ac:dyDescent="0.3">
      <c r="A73" s="17"/>
      <c r="B73" s="14"/>
      <c r="C73" s="32"/>
      <c r="D73" s="14"/>
      <c r="E73" s="32"/>
    </row>
    <row r="74" spans="1:5" x14ac:dyDescent="0.25">
      <c r="B74" s="1"/>
      <c r="D74" s="1"/>
    </row>
    <row r="75" spans="1:5" ht="20" x14ac:dyDescent="0.4">
      <c r="A75" s="43"/>
      <c r="B75" s="43"/>
      <c r="C75" s="43"/>
      <c r="D75" s="43"/>
      <c r="E75" s="43"/>
    </row>
    <row r="76" spans="1:5" ht="13" x14ac:dyDescent="0.3">
      <c r="B76" s="40"/>
      <c r="C76" s="42"/>
      <c r="D76" s="40"/>
      <c r="E76" s="42"/>
    </row>
    <row r="77" spans="1:5" ht="13" x14ac:dyDescent="0.3">
      <c r="A77" s="30"/>
      <c r="B77" s="26"/>
      <c r="C77" s="31"/>
      <c r="D77" s="26"/>
      <c r="E77" s="31"/>
    </row>
    <row r="78" spans="1:5" ht="13" x14ac:dyDescent="0.3">
      <c r="A78" s="17"/>
      <c r="B78" s="14"/>
      <c r="C78" s="32"/>
      <c r="D78" s="14"/>
      <c r="E78" s="32"/>
    </row>
    <row r="79" spans="1:5" ht="13" x14ac:dyDescent="0.3">
      <c r="A79" s="17"/>
      <c r="B79" s="14"/>
      <c r="C79" s="32"/>
      <c r="D79" s="14"/>
      <c r="E79" s="32"/>
    </row>
    <row r="80" spans="1:5" ht="13" x14ac:dyDescent="0.3">
      <c r="A80" s="17"/>
      <c r="B80" s="14"/>
      <c r="C80" s="32"/>
      <c r="D80" s="14"/>
      <c r="E80" s="32"/>
    </row>
    <row r="81" spans="1:5" ht="13" x14ac:dyDescent="0.3">
      <c r="A81" s="17"/>
      <c r="B81" s="14"/>
      <c r="C81" s="32"/>
      <c r="D81" s="14"/>
      <c r="E81" s="32"/>
    </row>
    <row r="82" spans="1:5" ht="13" x14ac:dyDescent="0.3">
      <c r="A82" s="17"/>
      <c r="B82" s="14"/>
      <c r="C82" s="32"/>
      <c r="D82" s="14"/>
      <c r="E82" s="32"/>
    </row>
    <row r="83" spans="1:5" ht="13" x14ac:dyDescent="0.3">
      <c r="A83" s="17"/>
      <c r="B83" s="14"/>
      <c r="C83" s="32"/>
      <c r="D83" s="14"/>
      <c r="E83" s="32"/>
    </row>
    <row r="84" spans="1:5" ht="13" x14ac:dyDescent="0.3">
      <c r="A84" s="17"/>
      <c r="B84" s="14"/>
      <c r="C84" s="32"/>
      <c r="D84" s="14"/>
      <c r="E84" s="32"/>
    </row>
    <row r="85" spans="1:5" ht="13" x14ac:dyDescent="0.3">
      <c r="A85" s="17"/>
      <c r="B85" s="14"/>
      <c r="C85" s="32"/>
      <c r="D85" s="14"/>
      <c r="E85" s="32"/>
    </row>
    <row r="86" spans="1:5" ht="13" x14ac:dyDescent="0.3">
      <c r="A86" s="17"/>
      <c r="B86" s="14"/>
      <c r="C86" s="32"/>
      <c r="D86" s="14"/>
      <c r="E86" s="32"/>
    </row>
    <row r="87" spans="1:5" ht="13" x14ac:dyDescent="0.3">
      <c r="A87" s="17"/>
      <c r="B87" s="14"/>
      <c r="C87" s="32"/>
      <c r="D87" s="14"/>
      <c r="E87" s="32"/>
    </row>
    <row r="88" spans="1:5" ht="13" x14ac:dyDescent="0.3">
      <c r="A88" s="17"/>
      <c r="B88" s="14"/>
      <c r="C88" s="32"/>
      <c r="D88" s="14"/>
      <c r="E88" s="32"/>
    </row>
    <row r="89" spans="1:5" ht="13" x14ac:dyDescent="0.3">
      <c r="A89" s="17"/>
      <c r="B89" s="14"/>
      <c r="C89" s="32"/>
      <c r="D89" s="14"/>
      <c r="E89" s="32"/>
    </row>
    <row r="90" spans="1:5" ht="13" x14ac:dyDescent="0.3">
      <c r="A90" s="17"/>
      <c r="B90" s="14"/>
      <c r="C90" s="32"/>
      <c r="D90" s="14"/>
      <c r="E90" s="32"/>
    </row>
    <row r="91" spans="1:5" ht="13" x14ac:dyDescent="0.3">
      <c r="A91" s="17"/>
      <c r="B91" s="14"/>
      <c r="C91" s="32"/>
      <c r="D91" s="14"/>
      <c r="E91" s="32"/>
    </row>
    <row r="92" spans="1:5" ht="13" x14ac:dyDescent="0.3">
      <c r="A92" s="17"/>
      <c r="B92" s="14"/>
      <c r="C92" s="32"/>
      <c r="D92" s="14"/>
      <c r="E92" s="32"/>
    </row>
    <row r="93" spans="1:5" ht="13" x14ac:dyDescent="0.3">
      <c r="A93" s="17"/>
      <c r="B93" s="14"/>
      <c r="C93" s="32"/>
      <c r="D93" s="14"/>
      <c r="E93" s="32"/>
    </row>
    <row r="94" spans="1:5" ht="13" x14ac:dyDescent="0.3">
      <c r="A94" s="17"/>
      <c r="B94" s="14"/>
      <c r="C94" s="32"/>
      <c r="D94" s="14"/>
      <c r="E94" s="32"/>
    </row>
    <row r="95" spans="1:5" ht="13" x14ac:dyDescent="0.3">
      <c r="A95" s="17"/>
      <c r="B95" s="14"/>
      <c r="C95" s="32"/>
      <c r="D95" s="14"/>
      <c r="E95" s="32"/>
    </row>
    <row r="96" spans="1:5" ht="13" x14ac:dyDescent="0.3">
      <c r="A96" s="17"/>
      <c r="B96" s="14"/>
      <c r="C96" s="32"/>
      <c r="D96" s="14"/>
      <c r="E96" s="32"/>
    </row>
    <row r="98" spans="1:5" ht="20" x14ac:dyDescent="0.4">
      <c r="A98" s="43"/>
      <c r="B98" s="43"/>
      <c r="C98" s="43"/>
      <c r="D98" s="43"/>
      <c r="E98" s="43"/>
    </row>
    <row r="99" spans="1:5" ht="13" x14ac:dyDescent="0.3">
      <c r="B99" s="40"/>
      <c r="C99" s="42"/>
      <c r="D99" s="40"/>
      <c r="E99" s="42"/>
    </row>
    <row r="100" spans="1:5" ht="13" x14ac:dyDescent="0.3">
      <c r="A100" s="30"/>
      <c r="B100" s="26"/>
      <c r="C100" s="31"/>
      <c r="D100" s="26"/>
      <c r="E100" s="31"/>
    </row>
    <row r="101" spans="1:5" ht="13" x14ac:dyDescent="0.3">
      <c r="A101" s="17"/>
      <c r="B101" s="14"/>
      <c r="C101" s="32"/>
      <c r="D101" s="14"/>
      <c r="E101" s="32"/>
    </row>
    <row r="102" spans="1:5" ht="13" x14ac:dyDescent="0.3">
      <c r="A102" s="17"/>
      <c r="B102" s="14"/>
      <c r="C102" s="32"/>
      <c r="D102" s="14"/>
      <c r="E102" s="32"/>
    </row>
    <row r="103" spans="1:5" ht="13" x14ac:dyDescent="0.3">
      <c r="A103" s="17"/>
      <c r="B103" s="14"/>
      <c r="C103" s="32"/>
      <c r="D103" s="14"/>
      <c r="E103" s="32"/>
    </row>
    <row r="104" spans="1:5" ht="13" x14ac:dyDescent="0.3">
      <c r="A104" s="17"/>
      <c r="B104" s="14"/>
      <c r="C104" s="32"/>
      <c r="D104" s="14"/>
      <c r="E104" s="32"/>
    </row>
    <row r="105" spans="1:5" ht="13" x14ac:dyDescent="0.3">
      <c r="A105" s="17"/>
      <c r="B105" s="14"/>
      <c r="C105" s="32"/>
      <c r="D105" s="14"/>
      <c r="E105" s="32"/>
    </row>
    <row r="106" spans="1:5" ht="13" x14ac:dyDescent="0.3">
      <c r="A106" s="17"/>
      <c r="B106" s="14"/>
      <c r="C106" s="32"/>
      <c r="D106" s="14"/>
      <c r="E106" s="32"/>
    </row>
    <row r="107" spans="1:5" ht="13" x14ac:dyDescent="0.3">
      <c r="A107" s="17"/>
      <c r="B107" s="14"/>
      <c r="C107" s="32"/>
      <c r="D107" s="14"/>
      <c r="E107" s="32"/>
    </row>
    <row r="108" spans="1:5" ht="13" x14ac:dyDescent="0.3">
      <c r="A108" s="17"/>
      <c r="B108" s="14"/>
      <c r="C108" s="32"/>
      <c r="D108" s="14"/>
      <c r="E108" s="32"/>
    </row>
    <row r="109" spans="1:5" ht="13" x14ac:dyDescent="0.3">
      <c r="A109" s="17"/>
      <c r="B109" s="14"/>
      <c r="C109" s="32"/>
      <c r="D109" s="14"/>
      <c r="E109" s="32"/>
    </row>
    <row r="110" spans="1:5" ht="13" x14ac:dyDescent="0.3">
      <c r="A110" s="17"/>
      <c r="B110" s="14"/>
      <c r="C110" s="32"/>
      <c r="D110" s="14"/>
      <c r="E110" s="32"/>
    </row>
    <row r="111" spans="1:5" ht="13" x14ac:dyDescent="0.3">
      <c r="A111" s="17"/>
      <c r="B111" s="14"/>
      <c r="C111" s="32"/>
      <c r="D111" s="14"/>
      <c r="E111" s="32"/>
    </row>
    <row r="112" spans="1:5" ht="13" x14ac:dyDescent="0.3">
      <c r="A112" s="17"/>
      <c r="B112" s="14"/>
      <c r="C112" s="32"/>
      <c r="D112" s="14"/>
      <c r="E112" s="32"/>
    </row>
    <row r="113" spans="1:5" ht="13" x14ac:dyDescent="0.3">
      <c r="A113" s="17"/>
      <c r="B113" s="14"/>
      <c r="C113" s="32"/>
      <c r="D113" s="14"/>
      <c r="E113" s="32"/>
    </row>
    <row r="114" spans="1:5" ht="13" x14ac:dyDescent="0.3">
      <c r="A114" s="17"/>
      <c r="B114" s="14"/>
      <c r="C114" s="32"/>
      <c r="D114" s="14"/>
      <c r="E114" s="32"/>
    </row>
    <row r="115" spans="1:5" ht="13" x14ac:dyDescent="0.3">
      <c r="A115" s="17"/>
      <c r="B115" s="14"/>
      <c r="C115" s="32"/>
      <c r="D115" s="14"/>
      <c r="E115" s="32"/>
    </row>
    <row r="116" spans="1:5" ht="13" x14ac:dyDescent="0.3">
      <c r="A116" s="17"/>
      <c r="B116" s="14"/>
      <c r="C116" s="32"/>
      <c r="D116" s="14"/>
      <c r="E116" s="32"/>
    </row>
    <row r="117" spans="1:5" ht="13" x14ac:dyDescent="0.3">
      <c r="A117" s="17"/>
      <c r="B117" s="14"/>
      <c r="C117" s="32"/>
      <c r="D117" s="14"/>
      <c r="E117" s="32"/>
    </row>
    <row r="118" spans="1:5" ht="13" x14ac:dyDescent="0.3">
      <c r="A118" s="17"/>
      <c r="B118" s="14"/>
      <c r="C118" s="32"/>
      <c r="D118" s="14"/>
      <c r="E118" s="32"/>
    </row>
    <row r="119" spans="1:5" ht="13" x14ac:dyDescent="0.3">
      <c r="A119" s="17"/>
      <c r="B119" s="14"/>
      <c r="C119" s="32"/>
      <c r="D119" s="14"/>
      <c r="E119" s="32"/>
    </row>
    <row r="121" spans="1:5" ht="20" x14ac:dyDescent="0.4">
      <c r="A121" s="43"/>
      <c r="B121" s="43"/>
      <c r="C121" s="43"/>
      <c r="D121" s="43"/>
      <c r="E121" s="43"/>
    </row>
    <row r="122" spans="1:5" ht="13" x14ac:dyDescent="0.3">
      <c r="B122" s="40"/>
      <c r="C122" s="42"/>
      <c r="D122" s="40"/>
      <c r="E122" s="42"/>
    </row>
    <row r="123" spans="1:5" ht="13" x14ac:dyDescent="0.3">
      <c r="A123" s="30"/>
      <c r="B123" s="26"/>
      <c r="C123" s="31"/>
      <c r="D123" s="26"/>
      <c r="E123" s="31"/>
    </row>
    <row r="124" spans="1:5" ht="13" x14ac:dyDescent="0.3">
      <c r="A124" s="17"/>
      <c r="B124" s="14"/>
      <c r="C124" s="32"/>
      <c r="D124" s="14"/>
      <c r="E124" s="32"/>
    </row>
    <row r="125" spans="1:5" ht="13" x14ac:dyDescent="0.3">
      <c r="A125" s="17"/>
      <c r="B125" s="14"/>
      <c r="C125" s="32"/>
      <c r="D125" s="14"/>
      <c r="E125" s="32"/>
    </row>
    <row r="126" spans="1:5" ht="13" x14ac:dyDescent="0.3">
      <c r="A126" s="17"/>
      <c r="B126" s="14"/>
      <c r="C126" s="32"/>
      <c r="D126" s="14"/>
      <c r="E126" s="32"/>
    </row>
    <row r="127" spans="1:5" ht="13" x14ac:dyDescent="0.3">
      <c r="A127" s="17"/>
      <c r="B127" s="14"/>
      <c r="C127" s="32"/>
      <c r="D127" s="14"/>
      <c r="E127" s="32"/>
    </row>
    <row r="128" spans="1:5" ht="13" x14ac:dyDescent="0.3">
      <c r="A128" s="17"/>
      <c r="B128" s="14"/>
      <c r="C128" s="32"/>
      <c r="D128" s="14"/>
      <c r="E128" s="32"/>
    </row>
    <row r="129" spans="1:5" ht="13" x14ac:dyDescent="0.3">
      <c r="A129" s="17"/>
      <c r="B129" s="14"/>
      <c r="C129" s="32"/>
      <c r="D129" s="14"/>
      <c r="E129" s="32"/>
    </row>
    <row r="130" spans="1:5" ht="13" x14ac:dyDescent="0.3">
      <c r="A130" s="17"/>
      <c r="B130" s="14"/>
      <c r="C130" s="32"/>
      <c r="D130" s="14"/>
      <c r="E130" s="32"/>
    </row>
    <row r="131" spans="1:5" ht="13" x14ac:dyDescent="0.3">
      <c r="A131" s="17"/>
      <c r="B131" s="14"/>
      <c r="C131" s="32"/>
      <c r="D131" s="14"/>
      <c r="E131" s="32"/>
    </row>
    <row r="132" spans="1:5" ht="13" x14ac:dyDescent="0.3">
      <c r="A132" s="17"/>
      <c r="B132" s="14"/>
      <c r="C132" s="32"/>
      <c r="D132" s="14"/>
      <c r="E132" s="32"/>
    </row>
    <row r="133" spans="1:5" ht="13" x14ac:dyDescent="0.3">
      <c r="A133" s="17"/>
      <c r="B133" s="14"/>
      <c r="C133" s="32"/>
      <c r="D133" s="14"/>
      <c r="E133" s="32"/>
    </row>
    <row r="134" spans="1:5" ht="13" x14ac:dyDescent="0.3">
      <c r="A134" s="17"/>
      <c r="B134" s="14"/>
      <c r="C134" s="32"/>
      <c r="D134" s="14"/>
      <c r="E134" s="32"/>
    </row>
    <row r="135" spans="1:5" ht="13" x14ac:dyDescent="0.3">
      <c r="A135" s="17"/>
      <c r="B135" s="14"/>
      <c r="C135" s="32"/>
      <c r="D135" s="14"/>
      <c r="E135" s="32"/>
    </row>
    <row r="136" spans="1:5" ht="13" x14ac:dyDescent="0.3">
      <c r="A136" s="17"/>
      <c r="B136" s="14"/>
      <c r="C136" s="32"/>
      <c r="D136" s="14"/>
      <c r="E136" s="32"/>
    </row>
    <row r="137" spans="1:5" ht="13" x14ac:dyDescent="0.3">
      <c r="A137" s="17"/>
      <c r="B137" s="14"/>
      <c r="C137" s="32"/>
      <c r="D137" s="14"/>
      <c r="E137" s="32"/>
    </row>
    <row r="138" spans="1:5" ht="13" x14ac:dyDescent="0.3">
      <c r="A138" s="17"/>
      <c r="B138" s="14"/>
      <c r="C138" s="32"/>
      <c r="D138" s="14"/>
      <c r="E138" s="32"/>
    </row>
    <row r="139" spans="1:5" ht="13" x14ac:dyDescent="0.3">
      <c r="A139" s="17"/>
      <c r="B139" s="14"/>
      <c r="C139" s="32"/>
      <c r="D139" s="14"/>
      <c r="E139" s="32"/>
    </row>
    <row r="140" spans="1:5" ht="13" x14ac:dyDescent="0.3">
      <c r="A140" s="17"/>
      <c r="B140" s="14"/>
      <c r="C140" s="32"/>
      <c r="D140" s="14"/>
      <c r="E140" s="32"/>
    </row>
    <row r="141" spans="1:5" ht="13" x14ac:dyDescent="0.3">
      <c r="A141" s="17"/>
      <c r="B141" s="14"/>
      <c r="C141" s="32"/>
      <c r="D141" s="14"/>
      <c r="E141" s="32"/>
    </row>
    <row r="142" spans="1:5" ht="13" x14ac:dyDescent="0.3">
      <c r="A142" s="17"/>
      <c r="B142" s="14"/>
      <c r="C142" s="32"/>
      <c r="D142" s="14"/>
      <c r="E142" s="32"/>
    </row>
    <row r="144" spans="1:5" ht="20" x14ac:dyDescent="0.4">
      <c r="A144" s="43"/>
      <c r="B144" s="43"/>
      <c r="C144" s="43"/>
      <c r="D144" s="43"/>
      <c r="E144" s="43"/>
    </row>
    <row r="145" spans="1:5" ht="13" x14ac:dyDescent="0.3">
      <c r="B145" s="40"/>
      <c r="C145" s="42"/>
      <c r="D145" s="40"/>
      <c r="E145" s="42"/>
    </row>
    <row r="146" spans="1:5" ht="13" x14ac:dyDescent="0.3">
      <c r="A146" s="30"/>
      <c r="B146" s="26"/>
      <c r="C146" s="31"/>
      <c r="D146" s="26"/>
      <c r="E146" s="31"/>
    </row>
    <row r="147" spans="1:5" ht="13" x14ac:dyDescent="0.3">
      <c r="A147" s="17"/>
      <c r="B147" s="14"/>
      <c r="C147" s="32"/>
      <c r="D147" s="14"/>
      <c r="E147" s="32"/>
    </row>
    <row r="148" spans="1:5" ht="13" x14ac:dyDescent="0.3">
      <c r="A148" s="17"/>
      <c r="B148" s="14"/>
      <c r="C148" s="32"/>
      <c r="D148" s="14"/>
      <c r="E148" s="32"/>
    </row>
    <row r="149" spans="1:5" ht="13" x14ac:dyDescent="0.3">
      <c r="A149" s="17"/>
      <c r="B149" s="14"/>
      <c r="C149" s="32"/>
      <c r="D149" s="14"/>
      <c r="E149" s="32"/>
    </row>
    <row r="150" spans="1:5" ht="13" x14ac:dyDescent="0.3">
      <c r="A150" s="17"/>
      <c r="B150" s="14"/>
      <c r="C150" s="32"/>
      <c r="D150" s="14"/>
      <c r="E150" s="32"/>
    </row>
    <row r="151" spans="1:5" ht="13" x14ac:dyDescent="0.3">
      <c r="A151" s="17"/>
      <c r="B151" s="14"/>
      <c r="C151" s="32"/>
      <c r="D151" s="14"/>
      <c r="E151" s="32"/>
    </row>
    <row r="152" spans="1:5" ht="13" x14ac:dyDescent="0.3">
      <c r="A152" s="17"/>
      <c r="B152" s="14"/>
      <c r="C152" s="32"/>
      <c r="D152" s="14"/>
      <c r="E152" s="32"/>
    </row>
    <row r="153" spans="1:5" ht="13" x14ac:dyDescent="0.3">
      <c r="A153" s="17"/>
      <c r="B153" s="14"/>
      <c r="C153" s="32"/>
      <c r="D153" s="14"/>
      <c r="E153" s="32"/>
    </row>
    <row r="154" spans="1:5" ht="13" x14ac:dyDescent="0.3">
      <c r="A154" s="17"/>
      <c r="B154" s="14"/>
      <c r="C154" s="32"/>
      <c r="D154" s="14"/>
      <c r="E154" s="32"/>
    </row>
    <row r="155" spans="1:5" ht="13" x14ac:dyDescent="0.3">
      <c r="A155" s="17"/>
      <c r="B155" s="14"/>
      <c r="C155" s="32"/>
      <c r="D155" s="14"/>
      <c r="E155" s="32"/>
    </row>
    <row r="156" spans="1:5" ht="13" x14ac:dyDescent="0.3">
      <c r="A156" s="17"/>
      <c r="B156" s="14"/>
      <c r="C156" s="32"/>
      <c r="D156" s="14"/>
      <c r="E156" s="32"/>
    </row>
    <row r="157" spans="1:5" ht="13" x14ac:dyDescent="0.3">
      <c r="A157" s="17"/>
      <c r="B157" s="14"/>
      <c r="C157" s="32"/>
      <c r="D157" s="14"/>
      <c r="E157" s="32"/>
    </row>
    <row r="158" spans="1:5" ht="13" x14ac:dyDescent="0.3">
      <c r="A158" s="17"/>
      <c r="B158" s="14"/>
      <c r="C158" s="32"/>
      <c r="D158" s="14"/>
      <c r="E158" s="32"/>
    </row>
    <row r="159" spans="1:5" ht="13" x14ac:dyDescent="0.3">
      <c r="A159" s="17"/>
      <c r="B159" s="14"/>
      <c r="C159" s="32"/>
      <c r="D159" s="14"/>
      <c r="E159" s="32"/>
    </row>
    <row r="160" spans="1:5" ht="13" x14ac:dyDescent="0.3">
      <c r="A160" s="17"/>
      <c r="B160" s="14"/>
      <c r="C160" s="32"/>
      <c r="D160" s="14"/>
      <c r="E160" s="32"/>
    </row>
    <row r="161" spans="1:5" ht="13" x14ac:dyDescent="0.3">
      <c r="A161" s="17"/>
      <c r="B161" s="14"/>
      <c r="C161" s="32"/>
      <c r="D161" s="14"/>
      <c r="E161" s="32"/>
    </row>
    <row r="162" spans="1:5" ht="13" x14ac:dyDescent="0.3">
      <c r="A162" s="17"/>
      <c r="B162" s="14"/>
      <c r="C162" s="32"/>
      <c r="D162" s="14"/>
      <c r="E162" s="32"/>
    </row>
    <row r="163" spans="1:5" ht="13" x14ac:dyDescent="0.3">
      <c r="A163" s="17"/>
      <c r="B163" s="14"/>
      <c r="C163" s="32"/>
      <c r="D163" s="14"/>
      <c r="E163" s="32"/>
    </row>
    <row r="164" spans="1:5" ht="13" x14ac:dyDescent="0.3">
      <c r="A164" s="17"/>
      <c r="B164" s="14"/>
      <c r="C164" s="32"/>
      <c r="D164" s="14"/>
      <c r="E164" s="32"/>
    </row>
    <row r="165" spans="1:5" ht="13" x14ac:dyDescent="0.3">
      <c r="A165" s="16"/>
      <c r="B165" s="14"/>
      <c r="D165" s="14"/>
    </row>
  </sheetData>
  <mergeCells count="21">
    <mergeCell ref="B122:C122"/>
    <mergeCell ref="D122:E122"/>
    <mergeCell ref="A98:E98"/>
    <mergeCell ref="B99:C99"/>
    <mergeCell ref="D99:E99"/>
    <mergeCell ref="A144:E144"/>
    <mergeCell ref="B145:C145"/>
    <mergeCell ref="D145:E145"/>
    <mergeCell ref="A6:E6"/>
    <mergeCell ref="B76:C76"/>
    <mergeCell ref="D76:E76"/>
    <mergeCell ref="B7:C7"/>
    <mergeCell ref="D7:E7"/>
    <mergeCell ref="A29:E29"/>
    <mergeCell ref="A52:E52"/>
    <mergeCell ref="B30:C30"/>
    <mergeCell ref="D30:E30"/>
    <mergeCell ref="A75:E75"/>
    <mergeCell ref="B53:C53"/>
    <mergeCell ref="D53:E53"/>
    <mergeCell ref="A121:E121"/>
  </mergeCells>
  <pageMargins left="3.937007874015748E-2" right="3.937007874015748E-2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D-List</vt:lpstr>
      <vt:lpstr>Blad1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Mattias Lindström</cp:lastModifiedBy>
  <cp:lastPrinted>2017-01-09T09:11:56Z</cp:lastPrinted>
  <dcterms:created xsi:type="dcterms:W3CDTF">2001-10-22T08:56:49Z</dcterms:created>
  <dcterms:modified xsi:type="dcterms:W3CDTF">2019-05-07T09:40:33Z</dcterms:modified>
</cp:coreProperties>
</file>