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ias.Lindstrom\Dropbox (LYNGSON Group)\Teknikavdelning\Effektsnurror\"/>
    </mc:Choice>
  </mc:AlternateContent>
  <xr:revisionPtr revIDLastSave="0" documentId="13_ncr:1_{1D6DB62A-335F-4BBE-9EB2-733B0DEC439C}" xr6:coauthVersionLast="47" xr6:coauthVersionMax="47" xr10:uidLastSave="{00000000-0000-0000-0000-000000000000}"/>
  <workbookProtection workbookAlgorithmName="SHA-512" workbookHashValue="haXnn60JshQj26IkHjYoBDNdlNt8mFzWg2t1HNsZfTMUi6gE/UAM1WXO9z/+Q2llOSZxYN3w2Qzc2xCsnuAw8Q==" workbookSaltValue="4jRxPl39kfR4KnM2bVQqUA==" workbookSpinCount="100000" lockStructure="1"/>
  <bookViews>
    <workbookView xWindow="-98" yWindow="-98" windowWidth="28996" windowHeight="15945" xr2:uid="{00000000-000D-0000-FFFF-FFFF00000000}"/>
  </bookViews>
  <sheets>
    <sheet name="LEO" sheetId="2" r:id="rId1"/>
    <sheet name="Blad1" sheetId="1" state="hidden" r:id="rId2"/>
  </sheets>
  <definedNames>
    <definedName name="_xlnm.Print_Area" localSheetId="0">LEO!$B$1:$K$133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1" i="2"/>
  <c r="E12" i="2"/>
  <c r="E13" i="2"/>
  <c r="E14" i="2"/>
  <c r="E15" i="2"/>
  <c r="E16" i="2"/>
  <c r="E11" i="2"/>
  <c r="D12" i="2"/>
  <c r="D13" i="2"/>
  <c r="D14" i="2"/>
  <c r="D15" i="2"/>
  <c r="D16" i="2"/>
  <c r="D11" i="2"/>
  <c r="F118" i="2"/>
  <c r="F119" i="2"/>
  <c r="F26" i="2"/>
  <c r="E27" i="2"/>
  <c r="D26" i="2"/>
  <c r="D27" i="2"/>
  <c r="F27" i="2" l="1"/>
  <c r="E26" i="2"/>
  <c r="D118" i="2" l="1"/>
  <c r="D119" i="2"/>
  <c r="A5" i="2" l="1"/>
  <c r="E118" i="2" l="1"/>
  <c r="E119" i="2"/>
</calcChain>
</file>

<file path=xl/sharedStrings.xml><?xml version="1.0" encoding="utf-8"?>
<sst xmlns="http://schemas.openxmlformats.org/spreadsheetml/2006/main" count="25" uniqueCount="19">
  <si>
    <t>75/65/20</t>
  </si>
  <si>
    <t>(mm)</t>
  </si>
  <si>
    <r>
      <t xml:space="preserve">Avgiven effekt (W) vid </t>
    </r>
    <r>
      <rPr>
        <sz val="10"/>
        <rFont val="Times New Roman"/>
        <family val="1"/>
      </rPr>
      <t>Δ</t>
    </r>
    <r>
      <rPr>
        <sz val="10"/>
        <rFont val="Arial"/>
        <family val="2"/>
      </rPr>
      <t>T:</t>
    </r>
  </si>
  <si>
    <t xml:space="preserve"> </t>
  </si>
  <si>
    <t>Tilloppstemp.</t>
  </si>
  <si>
    <t>Returtemp.</t>
  </si>
  <si>
    <t>Rumstemp.</t>
  </si>
  <si>
    <t>Version:</t>
  </si>
  <si>
    <t xml:space="preserve">För att upprätthålla en ständig produktutveckling förbehåller Epecon sig rätten att ändra tekniska specifikationer utan föregående meddelande. </t>
  </si>
  <si>
    <t>Epecon reserverar sig för eventuella feltryck/felaktig data</t>
  </si>
  <si>
    <t>n-faktor</t>
  </si>
  <si>
    <t>Höjd (mm)</t>
  </si>
  <si>
    <t>Höjd</t>
  </si>
  <si>
    <t>Bredd (mm)</t>
  </si>
  <si>
    <t>Effekt (W)</t>
  </si>
  <si>
    <t>Bredd 400</t>
  </si>
  <si>
    <t>Bredd 500</t>
  </si>
  <si>
    <t>Bredd 600</t>
  </si>
  <si>
    <t>Handdukstork LEO krom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</si>
</sst>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7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89">
    <xf numFmtId="0" fontId="0" fillId="0" borderId="0" xfId="0"/>
    <xf numFmtId="0" fontId="0" fillId="0" borderId="4" xfId="0" applyBorder="1"/>
    <xf numFmtId="1" fontId="0" fillId="0" borderId="0" xfId="0" applyNumberFormat="1"/>
    <xf numFmtId="0" fontId="0" fillId="3" borderId="0" xfId="0" applyFill="1"/>
    <xf numFmtId="0" fontId="0" fillId="0" borderId="3" xfId="0" applyBorder="1"/>
    <xf numFmtId="0" fontId="0" fillId="0" borderId="6" xfId="0" applyBorder="1"/>
    <xf numFmtId="0" fontId="5" fillId="0" borderId="3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 applyProtection="1">
      <alignment horizontal="left"/>
      <protection locked="0"/>
    </xf>
    <xf numFmtId="0" fontId="2" fillId="0" borderId="0" xfId="0" applyFont="1"/>
    <xf numFmtId="0" fontId="5" fillId="0" borderId="11" xfId="0" applyFont="1" applyBorder="1" applyAlignment="1">
      <alignment vertical="center"/>
    </xf>
    <xf numFmtId="1" fontId="5" fillId="0" borderId="11" xfId="0" applyNumberFormat="1" applyFont="1" applyBorder="1" applyAlignment="1">
      <alignment vertical="center"/>
    </xf>
    <xf numFmtId="3" fontId="0" fillId="0" borderId="3" xfId="0" applyNumberFormat="1" applyBorder="1" applyProtection="1">
      <protection hidden="1"/>
    </xf>
    <xf numFmtId="0" fontId="10" fillId="0" borderId="0" xfId="0" applyFont="1"/>
    <xf numFmtId="1" fontId="5" fillId="0" borderId="0" xfId="0" applyNumberFormat="1" applyFont="1"/>
    <xf numFmtId="0" fontId="0" fillId="0" borderId="13" xfId="0" applyBorder="1"/>
    <xf numFmtId="14" fontId="0" fillId="0" borderId="0" xfId="0" applyNumberFormat="1"/>
    <xf numFmtId="0" fontId="11" fillId="0" borderId="0" xfId="1" applyFont="1"/>
    <xf numFmtId="0" fontId="4" fillId="0" borderId="0" xfId="0" applyFont="1"/>
    <xf numFmtId="0" fontId="0" fillId="0" borderId="17" xfId="0" applyBorder="1" applyAlignment="1">
      <alignment horizontal="center"/>
    </xf>
    <xf numFmtId="0" fontId="0" fillId="0" borderId="7" xfId="0" applyBorder="1"/>
    <xf numFmtId="0" fontId="0" fillId="2" borderId="7" xfId="0" applyFill="1" applyBorder="1"/>
    <xf numFmtId="1" fontId="0" fillId="0" borderId="7" xfId="0" applyNumberFormat="1" applyBorder="1"/>
    <xf numFmtId="1" fontId="0" fillId="0" borderId="1" xfId="0" applyNumberFormat="1" applyBorder="1"/>
    <xf numFmtId="0" fontId="5" fillId="0" borderId="0" xfId="0" applyFont="1"/>
    <xf numFmtId="0" fontId="1" fillId="0" borderId="0" xfId="0" applyFont="1"/>
    <xf numFmtId="2" fontId="0" fillId="0" borderId="0" xfId="0" applyNumberFormat="1"/>
    <xf numFmtId="1" fontId="5" fillId="0" borderId="0" xfId="0" applyNumberFormat="1" applyFont="1" applyAlignment="1">
      <alignment horizontal="left"/>
    </xf>
    <xf numFmtId="3" fontId="0" fillId="0" borderId="0" xfId="0" applyNumberFormat="1" applyProtection="1">
      <protection hidden="1"/>
    </xf>
    <xf numFmtId="3" fontId="5" fillId="0" borderId="0" xfId="0" applyNumberFormat="1" applyFont="1" applyProtection="1">
      <protection hidden="1"/>
    </xf>
    <xf numFmtId="4" fontId="5" fillId="0" borderId="0" xfId="0" applyNumberFormat="1" applyFont="1" applyProtection="1">
      <protection hidden="1"/>
    </xf>
    <xf numFmtId="165" fontId="0" fillId="0" borderId="0" xfId="0" applyNumberFormat="1" applyProtection="1">
      <protection hidden="1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Protection="1">
      <protection hidden="1"/>
    </xf>
    <xf numFmtId="0" fontId="12" fillId="0" borderId="0" xfId="0" applyFont="1"/>
    <xf numFmtId="0" fontId="1" fillId="0" borderId="15" xfId="0" applyFont="1" applyBorder="1" applyAlignment="1">
      <alignment horizontal="center"/>
    </xf>
    <xf numFmtId="0" fontId="5" fillId="0" borderId="0" xfId="0" applyFont="1" applyAlignment="1">
      <alignment horizontal="center"/>
    </xf>
    <xf numFmtId="1" fontId="13" fillId="0" borderId="0" xfId="0" applyNumberFormat="1" applyFont="1"/>
    <xf numFmtId="0" fontId="13" fillId="0" borderId="0" xfId="0" applyFont="1"/>
    <xf numFmtId="0" fontId="3" fillId="0" borderId="16" xfId="0" applyFont="1" applyBorder="1" applyAlignment="1">
      <alignment horizontal="center" textRotation="90"/>
    </xf>
    <xf numFmtId="0" fontId="3" fillId="0" borderId="15" xfId="0" applyFont="1" applyBorder="1" applyAlignment="1">
      <alignment horizontal="center" textRotation="90"/>
    </xf>
    <xf numFmtId="0" fontId="4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0" fontId="5" fillId="0" borderId="0" xfId="0" applyFont="1" applyAlignment="1">
      <alignment horizontal="center"/>
    </xf>
    <xf numFmtId="3" fontId="0" fillId="0" borderId="3" xfId="0" applyNumberFormat="1" applyFill="1" applyBorder="1" applyProtection="1">
      <protection hidden="1"/>
    </xf>
    <xf numFmtId="3" fontId="0" fillId="0" borderId="18" xfId="0" applyNumberFormat="1" applyBorder="1" applyProtection="1">
      <protection hidden="1"/>
    </xf>
    <xf numFmtId="1" fontId="5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Protection="1">
      <protection hidden="1"/>
    </xf>
    <xf numFmtId="0" fontId="5" fillId="0" borderId="1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0" fillId="0" borderId="0" xfId="0" applyNumberFormat="1" applyBorder="1" applyProtection="1">
      <protection hidden="1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3" borderId="12" xfId="0" applyFont="1" applyFill="1" applyBorder="1" applyAlignment="1" applyProtection="1">
      <alignment horizontal="left" vertical="center"/>
      <protection locked="0"/>
    </xf>
    <xf numFmtId="0" fontId="1" fillId="0" borderId="3" xfId="0" applyFont="1" applyBorder="1" applyAlignment="1">
      <alignment horizontal="center"/>
    </xf>
    <xf numFmtId="0" fontId="1" fillId="4" borderId="18" xfId="0" applyFont="1" applyFill="1" applyBorder="1"/>
    <xf numFmtId="164" fontId="0" fillId="0" borderId="4" xfId="0" applyNumberFormat="1" applyBorder="1"/>
    <xf numFmtId="0" fontId="5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 textRotation="90"/>
    </xf>
    <xf numFmtId="1" fontId="5" fillId="0" borderId="0" xfId="0" applyNumberFormat="1" applyFont="1" applyFill="1" applyBorder="1"/>
    <xf numFmtId="1" fontId="0" fillId="0" borderId="0" xfId="0" applyNumberFormat="1" applyFill="1" applyBorder="1"/>
    <xf numFmtId="0" fontId="3" fillId="0" borderId="0" xfId="0" applyFont="1" applyFill="1" applyBorder="1" applyAlignment="1">
      <alignment horizontal="center" textRotation="90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/>
    <xf numFmtId="2" fontId="0" fillId="0" borderId="0" xfId="0" applyNumberFormat="1" applyFill="1" applyBorder="1"/>
    <xf numFmtId="1" fontId="1" fillId="0" borderId="0" xfId="0" applyNumberFormat="1" applyFont="1" applyFill="1" applyBorder="1"/>
    <xf numFmtId="0" fontId="1" fillId="4" borderId="19" xfId="0" applyFont="1" applyFill="1" applyBorder="1" applyAlignment="1">
      <alignment horizontal="center"/>
    </xf>
    <xf numFmtId="1" fontId="1" fillId="4" borderId="18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4" borderId="21" xfId="0" applyNumberFormat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4" borderId="21" xfId="0" applyFill="1" applyBorder="1"/>
    <xf numFmtId="0" fontId="0" fillId="0" borderId="23" xfId="0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628650</xdr:colOff>
      <xdr:row>1</xdr:row>
      <xdr:rowOff>122049</xdr:rowOff>
    </xdr:from>
    <xdr:to>
      <xdr:col>7</xdr:col>
      <xdr:colOff>819149</xdr:colOff>
      <xdr:row>3</xdr:row>
      <xdr:rowOff>18330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445899"/>
          <a:ext cx="1885949" cy="35348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125</xdr:row>
      <xdr:rowOff>0</xdr:rowOff>
    </xdr:from>
    <xdr:to>
      <xdr:col>9</xdr:col>
      <xdr:colOff>377827</xdr:colOff>
      <xdr:row>132</xdr:row>
      <xdr:rowOff>38101</xdr:rowOff>
    </xdr:to>
    <xdr:pic>
      <xdr:nvPicPr>
        <xdr:cNvPr id="6" name="Picture 2" descr="Sidfot EPECO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135850"/>
          <a:ext cx="6067425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423863</xdr:colOff>
      <xdr:row>5</xdr:row>
      <xdr:rowOff>125413</xdr:rowOff>
    </xdr:from>
    <xdr:to>
      <xdr:col>8</xdr:col>
      <xdr:colOff>96598</xdr:colOff>
      <xdr:row>21</xdr:row>
      <xdr:rowOff>17463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FDB9E7EC-A68A-3A43-2725-22BBB41778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250" r="31502" b="5678"/>
        <a:stretch/>
      </xdr:blipFill>
      <xdr:spPr bwMode="auto">
        <a:xfrm>
          <a:off x="4295776" y="1244601"/>
          <a:ext cx="1453910" cy="258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1074274</xdr:colOff>
      <xdr:row>1</xdr:row>
      <xdr:rowOff>26986</xdr:rowOff>
    </xdr:from>
    <xdr:to>
      <xdr:col>15</xdr:col>
      <xdr:colOff>130775</xdr:colOff>
      <xdr:row>25</xdr:row>
      <xdr:rowOff>114444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9C564B1-D433-EEC9-49C4-BC40ED852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36899" y="184149"/>
          <a:ext cx="4442889" cy="64882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3"/>
  <sheetViews>
    <sheetView showGridLines="0" tabSelected="1" topLeftCell="B1" zoomScaleNormal="100" workbookViewId="0">
      <pane ySplit="5" topLeftCell="A6" activePane="bottomLeft" state="frozen"/>
      <selection activeCell="B1" sqref="B1"/>
      <selection pane="bottomLeft" activeCell="D35" sqref="D35"/>
    </sheetView>
  </sheetViews>
  <sheetFormatPr defaultRowHeight="12.5" x14ac:dyDescent="0.25"/>
  <cols>
    <col min="1" max="1" width="5.453125" hidden="1" customWidth="1"/>
    <col min="2" max="2" width="4.453125" customWidth="1"/>
    <col min="3" max="8" width="12.7265625" customWidth="1"/>
    <col min="10" max="10" width="10.1796875" bestFit="1" customWidth="1"/>
  </cols>
  <sheetData>
    <row r="1" spans="1:8" x14ac:dyDescent="0.25">
      <c r="C1" t="s">
        <v>7</v>
      </c>
      <c r="D1" s="16">
        <v>45191</v>
      </c>
    </row>
    <row r="3" spans="1:8" ht="23" x14ac:dyDescent="0.5">
      <c r="C3" s="35" t="s">
        <v>18</v>
      </c>
      <c r="D3" s="7"/>
      <c r="E3" s="7"/>
      <c r="F3" s="7"/>
      <c r="G3" s="7"/>
      <c r="H3" s="7"/>
    </row>
    <row r="4" spans="1:8" ht="16.5" customHeight="1" thickBot="1" x14ac:dyDescent="0.3"/>
    <row r="5" spans="1:8" ht="24" customHeight="1" thickBot="1" x14ac:dyDescent="0.3">
      <c r="A5" s="15">
        <f>((((D5+F5)/2)-H5)/50)^1.28</f>
        <v>1</v>
      </c>
      <c r="C5" s="10" t="s">
        <v>4</v>
      </c>
      <c r="D5" s="62">
        <v>75</v>
      </c>
      <c r="E5" s="11" t="s">
        <v>5</v>
      </c>
      <c r="F5" s="62">
        <v>65</v>
      </c>
      <c r="G5" s="11" t="s">
        <v>6</v>
      </c>
      <c r="H5" s="62">
        <v>20</v>
      </c>
    </row>
    <row r="6" spans="1:8" ht="15.5" x14ac:dyDescent="0.35">
      <c r="C6" s="9"/>
      <c r="D6" s="8"/>
      <c r="E6" s="2"/>
      <c r="F6" s="8"/>
      <c r="G6" s="2"/>
      <c r="H6" s="8"/>
    </row>
    <row r="7" spans="1:8" x14ac:dyDescent="0.25">
      <c r="D7" s="2"/>
      <c r="E7" s="2"/>
      <c r="F7" s="2"/>
      <c r="G7" s="2"/>
      <c r="H7" s="2"/>
    </row>
    <row r="8" spans="1:8" ht="20" x14ac:dyDescent="0.4">
      <c r="C8" s="84"/>
      <c r="D8" s="80" t="s">
        <v>14</v>
      </c>
      <c r="E8" s="85"/>
      <c r="F8" s="86"/>
      <c r="G8" s="13"/>
      <c r="H8" s="13"/>
    </row>
    <row r="9" spans="1:8" ht="13" x14ac:dyDescent="0.3">
      <c r="C9" s="87"/>
      <c r="D9" s="83" t="s">
        <v>13</v>
      </c>
      <c r="E9" s="82"/>
      <c r="F9" s="88"/>
      <c r="G9" s="14"/>
      <c r="H9" s="14"/>
    </row>
    <row r="10" spans="1:8" x14ac:dyDescent="0.25">
      <c r="C10" s="64" t="s">
        <v>11</v>
      </c>
      <c r="D10" s="81">
        <v>400</v>
      </c>
      <c r="E10" s="81">
        <v>500</v>
      </c>
      <c r="F10" s="81">
        <v>600</v>
      </c>
    </row>
    <row r="11" spans="1:8" x14ac:dyDescent="0.25">
      <c r="C11" s="63">
        <v>600</v>
      </c>
      <c r="D11" s="12">
        <f>Blad1!$C7*(((LEO!$D$5-LEO!$F$5)/(LN((LEO!$D$5-LEO!$H$5)/(LEO!$F$5-LEO!$H$5))))/49.8329)^Blad1!$D7</f>
        <v>147.99994725485146</v>
      </c>
      <c r="E11" s="12">
        <f>Blad1!$E7*(((LEO!$D$5-LEO!$F$5)/(LN((LEO!$D$5-LEO!$H$5)/(LEO!$F$5-LEO!$H$5))))/49.8329)^Blad1!$F7</f>
        <v>173.9999384585935</v>
      </c>
      <c r="F11" s="12">
        <f>Blad1!$G7*(((LEO!$D$5-LEO!$F$5)/(LN((LEO!$D$5-LEO!$H$5)/(LEO!$F$5-LEO!$H$5))))/49.8329)^Blad1!$H7</f>
        <v>198.99992961643738</v>
      </c>
    </row>
    <row r="12" spans="1:8" x14ac:dyDescent="0.25">
      <c r="C12" s="63">
        <v>800</v>
      </c>
      <c r="D12" s="50">
        <f>Blad1!$C8*(((LEO!$D$5-LEO!$F$5)/(LN((LEO!$D$5-LEO!$H$5)/(LEO!$F$5-LEO!$H$5))))/49.8329)^Blad1!$D8</f>
        <v>188.99993264301978</v>
      </c>
      <c r="E12" s="12">
        <f>Blad1!$E8*(((LEO!$D$5-LEO!$F$5)/(LN((LEO!$D$5-LEO!$H$5)/(LEO!$F$5-LEO!$H$5))))/49.8329)^Blad1!$F8</f>
        <v>217.99992289639874</v>
      </c>
      <c r="F12" s="12">
        <f>Blad1!$G8*(((LEO!$D$5-LEO!$F$5)/(LN((LEO!$D$5-LEO!$H$5)/(LEO!$F$5-LEO!$H$5))))/49.8329)^Blad1!$H8</f>
        <v>246.99991263949767</v>
      </c>
    </row>
    <row r="13" spans="1:8" x14ac:dyDescent="0.25">
      <c r="C13" s="63">
        <v>1000</v>
      </c>
      <c r="D13" s="50">
        <f>Blad1!$C9*(((LEO!$D$5-LEO!$F$5)/(LN((LEO!$D$5-LEO!$H$5)/(LEO!$F$5-LEO!$H$5))))/49.8329)^Blad1!$D9</f>
        <v>239.99991446732668</v>
      </c>
      <c r="E13" s="12">
        <f>Blad1!$E9*(((LEO!$D$5-LEO!$F$5)/(LN((LEO!$D$5-LEO!$H$5)/(LEO!$F$5-LEO!$H$5))))/49.8329)^Blad1!$F9</f>
        <v>276.99990202891036</v>
      </c>
      <c r="F13" s="12">
        <f>Blad1!$G9*(((LEO!$D$5-LEO!$F$5)/(LN((LEO!$D$5-LEO!$H$5)/(LEO!$F$5-LEO!$H$5))))/49.8329)^Blad1!$H9</f>
        <v>314.99988858883307</v>
      </c>
    </row>
    <row r="14" spans="1:8" x14ac:dyDescent="0.25">
      <c r="C14" s="63">
        <v>1200</v>
      </c>
      <c r="D14" s="12">
        <f>Blad1!$C10*(((LEO!$D$5-LEO!$F$5)/(LN((LEO!$D$5-LEO!$H$5)/(LEO!$F$5-LEO!$H$5))))/49.8329)^Blad1!$D10</f>
        <v>276.99990128103957</v>
      </c>
      <c r="E14" s="12">
        <f>Blad1!$E10*(((LEO!$D$5-LEO!$F$5)/(LN((LEO!$D$5-LEO!$H$5)/(LEO!$F$5-LEO!$H$5))))/49.8329)^Blad1!$F10</f>
        <v>317.99988752777432</v>
      </c>
      <c r="F14" s="12">
        <f>Blad1!$G10*(((LEO!$D$5-LEO!$F$5)/(LN((LEO!$D$5-LEO!$H$5)/(LEO!$F$5-LEO!$H$5))))/49.8329)^Blad1!$H10</f>
        <v>359.99987267295205</v>
      </c>
    </row>
    <row r="15" spans="1:8" x14ac:dyDescent="0.25">
      <c r="C15" s="63">
        <v>1600</v>
      </c>
      <c r="D15" s="12">
        <f>Blad1!$C11*(((LEO!$D$5-LEO!$F$5)/(LN((LEO!$D$5-LEO!$H$5)/(LEO!$F$5-LEO!$H$5))))/49.8329)^Blad1!$D11</f>
        <v>364.99986991905934</v>
      </c>
      <c r="E15" s="12">
        <f>Blad1!$E11*(((LEO!$D$5-LEO!$F$5)/(LN((LEO!$D$5-LEO!$H$5)/(LEO!$F$5-LEO!$H$5))))/49.8329)^Blad1!$F11</f>
        <v>418.99985180546366</v>
      </c>
      <c r="F15" s="12">
        <f>Blad1!$G11*(((LEO!$D$5-LEO!$F$5)/(LN((LEO!$D$5-LEO!$H$5)/(LEO!$F$5-LEO!$H$5))))/49.8329)^Blad1!$H11</f>
        <v>472.99983270640644</v>
      </c>
    </row>
    <row r="16" spans="1:8" x14ac:dyDescent="0.25">
      <c r="C16" s="63">
        <v>1800</v>
      </c>
      <c r="D16" s="12">
        <f>Blad1!$C12*(((LEO!$D$5-LEO!$F$5)/(LN((LEO!$D$5-LEO!$H$5)/(LEO!$F$5-LEO!$H$5))))/49.8329)^Blad1!$D12</f>
        <v>414.99985209975239</v>
      </c>
      <c r="E16" s="12">
        <f>Blad1!$E12*(((LEO!$D$5-LEO!$F$5)/(LN((LEO!$D$5-LEO!$H$5)/(LEO!$F$5-LEO!$H$5))))/49.8329)^Blad1!$F12</f>
        <v>477.99983093797522</v>
      </c>
      <c r="F16" s="12">
        <f>Blad1!$G12*(((LEO!$D$5-LEO!$F$5)/(LN((LEO!$D$5-LEO!$H$5)/(LEO!$F$5-LEO!$H$5))))/49.8329)^Blad1!$H12</f>
        <v>539.99980900942808</v>
      </c>
    </row>
    <row r="17" spans="3:8" ht="13" x14ac:dyDescent="0.3">
      <c r="C17" s="55"/>
      <c r="D17" s="56"/>
      <c r="E17" s="56"/>
      <c r="F17" s="53"/>
    </row>
    <row r="18" spans="3:8" x14ac:dyDescent="0.25">
      <c r="D18" s="56"/>
      <c r="E18" s="56"/>
      <c r="F18" s="53"/>
      <c r="H18" s="18"/>
    </row>
    <row r="19" spans="3:8" ht="13" x14ac:dyDescent="0.3">
      <c r="C19" s="66"/>
      <c r="D19" s="56"/>
      <c r="E19" s="56"/>
      <c r="F19" s="53"/>
    </row>
    <row r="20" spans="3:8" ht="13" x14ac:dyDescent="0.3">
      <c r="C20" s="55"/>
      <c r="D20" s="56"/>
      <c r="E20" s="56"/>
      <c r="F20" s="53"/>
    </row>
    <row r="21" spans="3:8" ht="13" x14ac:dyDescent="0.3">
      <c r="C21" s="55"/>
      <c r="D21" s="56"/>
      <c r="E21" s="56"/>
      <c r="F21" s="53"/>
    </row>
    <row r="22" spans="3:8" ht="13" x14ac:dyDescent="0.3">
      <c r="C22" s="55"/>
      <c r="D22" s="56"/>
      <c r="E22" s="56"/>
      <c r="F22" s="53"/>
    </row>
    <row r="23" spans="3:8" ht="13" x14ac:dyDescent="0.3">
      <c r="C23" s="55"/>
      <c r="D23" s="56"/>
      <c r="E23" s="56"/>
      <c r="F23" s="53"/>
    </row>
    <row r="24" spans="3:8" ht="13" x14ac:dyDescent="0.3">
      <c r="C24" s="55"/>
      <c r="D24" s="56"/>
      <c r="E24" s="56"/>
      <c r="F24" s="53"/>
    </row>
    <row r="25" spans="3:8" ht="13" x14ac:dyDescent="0.3">
      <c r="C25" s="57"/>
      <c r="D25" s="53"/>
      <c r="E25" s="53"/>
      <c r="F25" s="53"/>
    </row>
    <row r="26" spans="3:8" ht="13" hidden="1" x14ac:dyDescent="0.3">
      <c r="C26" s="57">
        <v>2600</v>
      </c>
      <c r="D26" s="53">
        <f>($C26/1000)*Blad1!$C$13*(((LEO!$D$5-LEO!$F$5)/(LN((LEO!$D$5-LEO!$H$5)/(LEO!$F$5-LEO!$H$5))))/49.8329)^Blad1!$D$13</f>
        <v>0</v>
      </c>
      <c r="E26" s="53">
        <f>($C26/1000)*Blad1!$E$13*(((LEO!$D$5-LEO!$F$5)/(LN((LEO!$D$5-LEO!$H$5)/(LEO!$F$5-LEO!$H$5))))/49.8329)^Blad1!$F$13</f>
        <v>0</v>
      </c>
      <c r="F26" s="53">
        <f>($C26/1000)*Blad1!$G$13*(((LEO!$D$5-LEO!$F$5)/(LN((LEO!$D$5-LEO!$H$5)/(LEO!$F$5-LEO!$H$5))))/49.8329)^Blad1!$H$13</f>
        <v>0</v>
      </c>
    </row>
    <row r="27" spans="3:8" ht="13" hidden="1" x14ac:dyDescent="0.3">
      <c r="C27" s="57">
        <v>3000</v>
      </c>
      <c r="D27" s="53">
        <f>($C27/1000)*Blad1!$C$13*(((LEO!$D$5-LEO!$F$5)/(LN((LEO!$D$5-LEO!$H$5)/(LEO!$F$5-LEO!$H$5))))/49.8329)^Blad1!$D$13</f>
        <v>0</v>
      </c>
      <c r="E27" s="53">
        <f>($C27/1000)*Blad1!$E$13*(((LEO!$D$5-LEO!$F$5)/(LN((LEO!$D$5-LEO!$H$5)/(LEO!$F$5-LEO!$H$5))))/49.8329)^Blad1!$F$13</f>
        <v>0</v>
      </c>
      <c r="F27" s="53">
        <f>($C27/1000)*Blad1!$G$13*(((LEO!$D$5-LEO!$F$5)/(LN((LEO!$D$5-LEO!$H$5)/(LEO!$F$5-LEO!$H$5))))/49.8329)^Blad1!$H$13</f>
        <v>0</v>
      </c>
    </row>
    <row r="28" spans="3:8" x14ac:dyDescent="0.25">
      <c r="C28" s="58"/>
      <c r="D28" s="58"/>
      <c r="E28" s="58"/>
      <c r="F28" s="58"/>
    </row>
    <row r="29" spans="3:8" x14ac:dyDescent="0.25">
      <c r="C29" s="58"/>
      <c r="D29" s="58"/>
      <c r="E29" s="58"/>
      <c r="F29" s="58"/>
    </row>
    <row r="30" spans="3:8" x14ac:dyDescent="0.25">
      <c r="C30" s="58"/>
      <c r="D30" s="58"/>
      <c r="E30" s="58"/>
      <c r="F30" s="58"/>
    </row>
    <row r="31" spans="3:8" ht="20" x14ac:dyDescent="0.4">
      <c r="C31" s="59"/>
      <c r="D31" s="59"/>
      <c r="E31" s="59"/>
      <c r="F31" s="59"/>
      <c r="G31" s="13"/>
      <c r="H31" s="13"/>
    </row>
    <row r="32" spans="3:8" ht="13" x14ac:dyDescent="0.3">
      <c r="C32" s="58"/>
      <c r="D32" s="60"/>
      <c r="E32" s="60"/>
      <c r="F32" s="60"/>
      <c r="G32" s="14"/>
      <c r="H32" s="14"/>
    </row>
    <row r="33" spans="3:6" ht="13" x14ac:dyDescent="0.3">
      <c r="C33" s="61"/>
      <c r="D33" s="52"/>
      <c r="E33" s="52"/>
      <c r="F33" s="52"/>
    </row>
    <row r="34" spans="3:6" ht="13" x14ac:dyDescent="0.3">
      <c r="C34" s="57"/>
      <c r="D34" s="53"/>
      <c r="E34" s="53"/>
      <c r="F34" s="53"/>
    </row>
    <row r="35" spans="3:6" ht="13" x14ac:dyDescent="0.3">
      <c r="C35" s="57"/>
      <c r="D35" s="53"/>
      <c r="E35" s="53"/>
      <c r="F35" s="53"/>
    </row>
    <row r="36" spans="3:6" ht="13" x14ac:dyDescent="0.3">
      <c r="C36" s="57"/>
      <c r="D36" s="53"/>
      <c r="E36" s="53"/>
      <c r="F36" s="53"/>
    </row>
    <row r="37" spans="3:6" ht="13" x14ac:dyDescent="0.3">
      <c r="C37" s="57"/>
      <c r="D37" s="53"/>
      <c r="E37" s="53"/>
      <c r="F37" s="53"/>
    </row>
    <row r="38" spans="3:6" ht="13" x14ac:dyDescent="0.3">
      <c r="C38" s="57"/>
      <c r="D38" s="53"/>
      <c r="E38" s="53"/>
      <c r="F38" s="53"/>
    </row>
    <row r="39" spans="3:6" ht="13" x14ac:dyDescent="0.3">
      <c r="C39" s="57"/>
      <c r="D39" s="53"/>
      <c r="E39" s="53"/>
      <c r="F39" s="53"/>
    </row>
    <row r="40" spans="3:6" ht="13" x14ac:dyDescent="0.3">
      <c r="C40" s="57"/>
      <c r="D40" s="53"/>
      <c r="E40" s="53"/>
      <c r="F40" s="53"/>
    </row>
    <row r="41" spans="3:6" ht="13" x14ac:dyDescent="0.3">
      <c r="C41" s="57"/>
      <c r="D41" s="53"/>
      <c r="E41" s="53"/>
      <c r="F41" s="53"/>
    </row>
    <row r="42" spans="3:6" ht="13" x14ac:dyDescent="0.3">
      <c r="C42" s="57"/>
      <c r="D42" s="53"/>
      <c r="E42" s="53"/>
      <c r="F42" s="53"/>
    </row>
    <row r="43" spans="3:6" ht="13" x14ac:dyDescent="0.3">
      <c r="C43" s="57"/>
      <c r="D43" s="53"/>
      <c r="E43" s="53"/>
      <c r="F43" s="53"/>
    </row>
    <row r="44" spans="3:6" ht="13" x14ac:dyDescent="0.3">
      <c r="C44" s="57"/>
      <c r="D44" s="53"/>
      <c r="E44" s="53"/>
      <c r="F44" s="53"/>
    </row>
    <row r="45" spans="3:6" ht="13" x14ac:dyDescent="0.3">
      <c r="C45" s="57"/>
      <c r="D45" s="53"/>
      <c r="E45" s="53"/>
      <c r="F45" s="53"/>
    </row>
    <row r="46" spans="3:6" ht="13" x14ac:dyDescent="0.3">
      <c r="C46" s="57"/>
      <c r="D46" s="53"/>
      <c r="E46" s="53"/>
      <c r="F46" s="53"/>
    </row>
    <row r="47" spans="3:6" ht="13" x14ac:dyDescent="0.3">
      <c r="C47" s="57"/>
      <c r="D47" s="53"/>
      <c r="E47" s="53"/>
      <c r="F47" s="53"/>
    </row>
    <row r="48" spans="3:6" ht="13" x14ac:dyDescent="0.3">
      <c r="C48" s="57"/>
      <c r="D48" s="53"/>
      <c r="E48" s="53"/>
      <c r="F48" s="53"/>
    </row>
    <row r="49" spans="3:8" ht="13" hidden="1" x14ac:dyDescent="0.3">
      <c r="C49" s="57"/>
      <c r="D49" s="53"/>
      <c r="E49" s="53"/>
      <c r="F49" s="53"/>
    </row>
    <row r="50" spans="3:8" ht="13" hidden="1" x14ac:dyDescent="0.3">
      <c r="C50" s="57"/>
      <c r="D50" s="53"/>
      <c r="E50" s="53"/>
      <c r="F50" s="53"/>
    </row>
    <row r="51" spans="3:8" x14ac:dyDescent="0.25">
      <c r="C51" s="58"/>
      <c r="D51" s="58"/>
      <c r="E51" s="58"/>
      <c r="F51" s="58"/>
    </row>
    <row r="52" spans="3:8" x14ac:dyDescent="0.25">
      <c r="C52" s="58"/>
      <c r="D52" s="58"/>
      <c r="E52" s="58"/>
      <c r="F52" s="58"/>
    </row>
    <row r="53" spans="3:8" x14ac:dyDescent="0.25">
      <c r="C53" s="58"/>
      <c r="D53" s="58"/>
      <c r="E53" s="58"/>
      <c r="F53" s="58"/>
    </row>
    <row r="54" spans="3:8" ht="20" x14ac:dyDescent="0.4">
      <c r="C54" s="59"/>
      <c r="D54" s="59"/>
      <c r="E54" s="59"/>
      <c r="F54" s="59"/>
      <c r="G54" s="13"/>
      <c r="H54" s="13"/>
    </row>
    <row r="55" spans="3:8" ht="13" x14ac:dyDescent="0.3">
      <c r="C55" s="58"/>
      <c r="D55" s="60"/>
      <c r="E55" s="60"/>
      <c r="F55" s="60"/>
      <c r="G55" s="14"/>
      <c r="H55" s="14"/>
    </row>
    <row r="56" spans="3:8" ht="13" x14ac:dyDescent="0.3">
      <c r="C56" s="61"/>
      <c r="D56" s="52"/>
      <c r="E56" s="52"/>
      <c r="F56" s="52"/>
    </row>
    <row r="57" spans="3:8" ht="13" x14ac:dyDescent="0.3">
      <c r="C57" s="57"/>
      <c r="D57" s="53"/>
      <c r="E57" s="53"/>
      <c r="F57" s="53"/>
    </row>
    <row r="58" spans="3:8" ht="13" x14ac:dyDescent="0.3">
      <c r="C58" s="57"/>
      <c r="D58" s="53"/>
      <c r="E58" s="53"/>
      <c r="F58" s="53"/>
    </row>
    <row r="59" spans="3:8" ht="13" x14ac:dyDescent="0.3">
      <c r="C59" s="57"/>
      <c r="D59" s="53"/>
      <c r="E59" s="53"/>
      <c r="F59" s="53"/>
    </row>
    <row r="60" spans="3:8" ht="13" x14ac:dyDescent="0.3">
      <c r="C60" s="57"/>
      <c r="D60" s="53"/>
      <c r="E60" s="53"/>
      <c r="F60" s="53"/>
    </row>
    <row r="61" spans="3:8" ht="13" x14ac:dyDescent="0.3">
      <c r="C61" s="57"/>
      <c r="D61" s="53"/>
      <c r="E61" s="53"/>
      <c r="F61" s="53"/>
    </row>
    <row r="62" spans="3:8" ht="13" x14ac:dyDescent="0.3">
      <c r="C62" s="57"/>
      <c r="D62" s="53"/>
      <c r="E62" s="53"/>
      <c r="F62" s="53"/>
    </row>
    <row r="63" spans="3:8" ht="13" x14ac:dyDescent="0.3">
      <c r="C63" s="57"/>
      <c r="D63" s="53"/>
      <c r="E63" s="53"/>
      <c r="F63" s="53"/>
    </row>
    <row r="64" spans="3:8" ht="13" x14ac:dyDescent="0.3">
      <c r="C64" s="57"/>
      <c r="D64" s="53"/>
      <c r="E64" s="53"/>
      <c r="F64" s="53"/>
    </row>
    <row r="65" spans="3:8" ht="13" x14ac:dyDescent="0.3">
      <c r="C65" s="57"/>
      <c r="D65" s="53"/>
      <c r="E65" s="53"/>
      <c r="F65" s="53"/>
    </row>
    <row r="66" spans="3:8" ht="13" x14ac:dyDescent="0.3">
      <c r="C66" s="57"/>
      <c r="D66" s="53"/>
      <c r="E66" s="53"/>
      <c r="F66" s="53"/>
    </row>
    <row r="67" spans="3:8" ht="13" x14ac:dyDescent="0.3">
      <c r="C67" s="57"/>
      <c r="D67" s="53"/>
      <c r="E67" s="53"/>
      <c r="F67" s="53"/>
    </row>
    <row r="68" spans="3:8" ht="13" x14ac:dyDescent="0.3">
      <c r="C68" s="57"/>
      <c r="D68" s="53"/>
      <c r="E68" s="53"/>
      <c r="F68" s="53"/>
    </row>
    <row r="69" spans="3:8" ht="13" x14ac:dyDescent="0.3">
      <c r="C69" s="57"/>
      <c r="D69" s="53"/>
      <c r="E69" s="53"/>
      <c r="F69" s="53"/>
    </row>
    <row r="70" spans="3:8" ht="13" x14ac:dyDescent="0.3">
      <c r="C70" s="57"/>
      <c r="D70" s="53"/>
      <c r="E70" s="53"/>
      <c r="F70" s="53"/>
    </row>
    <row r="71" spans="3:8" ht="13" x14ac:dyDescent="0.3">
      <c r="C71" s="57"/>
      <c r="D71" s="53"/>
      <c r="E71" s="53"/>
      <c r="F71" s="53"/>
    </row>
    <row r="72" spans="3:8" ht="13" hidden="1" x14ac:dyDescent="0.3">
      <c r="C72" s="57"/>
      <c r="D72" s="53"/>
      <c r="E72" s="53"/>
      <c r="F72" s="53"/>
    </row>
    <row r="73" spans="3:8" ht="13" hidden="1" x14ac:dyDescent="0.3">
      <c r="C73" s="57"/>
      <c r="D73" s="53"/>
      <c r="E73" s="53"/>
      <c r="F73" s="53"/>
    </row>
    <row r="74" spans="3:8" x14ac:dyDescent="0.25">
      <c r="C74" s="58"/>
      <c r="D74" s="58"/>
      <c r="E74" s="58"/>
      <c r="F74" s="58"/>
    </row>
    <row r="75" spans="3:8" x14ac:dyDescent="0.25">
      <c r="C75" s="58"/>
      <c r="D75" s="58"/>
      <c r="E75" s="58"/>
      <c r="F75" s="58"/>
    </row>
    <row r="76" spans="3:8" x14ac:dyDescent="0.25">
      <c r="C76" s="58"/>
      <c r="D76" s="58"/>
      <c r="E76" s="58"/>
      <c r="F76" s="58"/>
    </row>
    <row r="77" spans="3:8" ht="20" x14ac:dyDescent="0.4">
      <c r="C77" s="59"/>
      <c r="D77" s="59"/>
      <c r="E77" s="59"/>
      <c r="F77" s="59"/>
      <c r="G77" s="13"/>
      <c r="H77" s="13"/>
    </row>
    <row r="78" spans="3:8" ht="13" x14ac:dyDescent="0.3">
      <c r="C78" s="58"/>
      <c r="D78" s="60"/>
      <c r="E78" s="60"/>
      <c r="F78" s="60"/>
      <c r="G78" s="14"/>
      <c r="H78" s="14"/>
    </row>
    <row r="79" spans="3:8" ht="13" x14ac:dyDescent="0.3">
      <c r="C79" s="61"/>
      <c r="D79" s="52"/>
      <c r="E79" s="52"/>
      <c r="F79" s="52"/>
    </row>
    <row r="80" spans="3:8" ht="13" x14ac:dyDescent="0.3">
      <c r="C80" s="57"/>
      <c r="D80" s="53"/>
      <c r="E80" s="53"/>
      <c r="F80" s="53"/>
    </row>
    <row r="81" spans="3:6" ht="13" x14ac:dyDescent="0.3">
      <c r="C81" s="57"/>
      <c r="D81" s="53"/>
      <c r="E81" s="53"/>
      <c r="F81" s="53"/>
    </row>
    <row r="82" spans="3:6" ht="13" x14ac:dyDescent="0.3">
      <c r="C82" s="57"/>
      <c r="D82" s="53"/>
      <c r="E82" s="53"/>
      <c r="F82" s="53"/>
    </row>
    <row r="83" spans="3:6" ht="13" x14ac:dyDescent="0.3">
      <c r="C83" s="57"/>
      <c r="D83" s="53"/>
      <c r="E83" s="53"/>
      <c r="F83" s="53"/>
    </row>
    <row r="84" spans="3:6" ht="13" x14ac:dyDescent="0.3">
      <c r="C84" s="57"/>
      <c r="D84" s="53"/>
      <c r="E84" s="53"/>
      <c r="F84" s="53"/>
    </row>
    <row r="85" spans="3:6" ht="13" x14ac:dyDescent="0.3">
      <c r="C85" s="57"/>
      <c r="D85" s="53"/>
      <c r="E85" s="53"/>
      <c r="F85" s="53"/>
    </row>
    <row r="86" spans="3:6" ht="13" x14ac:dyDescent="0.3">
      <c r="C86" s="57"/>
      <c r="D86" s="53"/>
      <c r="E86" s="53"/>
      <c r="F86" s="53"/>
    </row>
    <row r="87" spans="3:6" ht="13" x14ac:dyDescent="0.3">
      <c r="C87" s="57"/>
      <c r="D87" s="53"/>
      <c r="E87" s="53"/>
      <c r="F87" s="53"/>
    </row>
    <row r="88" spans="3:6" ht="13" x14ac:dyDescent="0.3">
      <c r="C88" s="57"/>
      <c r="D88" s="53"/>
      <c r="E88" s="53"/>
      <c r="F88" s="53"/>
    </row>
    <row r="89" spans="3:6" ht="13" x14ac:dyDescent="0.3">
      <c r="C89" s="57"/>
      <c r="D89" s="53"/>
      <c r="E89" s="53"/>
      <c r="F89" s="53"/>
    </row>
    <row r="90" spans="3:6" ht="13" x14ac:dyDescent="0.3">
      <c r="C90" s="57"/>
      <c r="D90" s="53"/>
      <c r="E90" s="53"/>
      <c r="F90" s="53"/>
    </row>
    <row r="91" spans="3:6" ht="13" x14ac:dyDescent="0.3">
      <c r="C91" s="57"/>
      <c r="D91" s="53"/>
      <c r="E91" s="53"/>
      <c r="F91" s="53"/>
    </row>
    <row r="92" spans="3:6" ht="13" x14ac:dyDescent="0.3">
      <c r="C92" s="57"/>
      <c r="D92" s="53"/>
      <c r="E92" s="53"/>
      <c r="F92" s="53"/>
    </row>
    <row r="93" spans="3:6" ht="13" x14ac:dyDescent="0.3">
      <c r="C93" s="57"/>
      <c r="D93" s="53"/>
      <c r="E93" s="53"/>
      <c r="F93" s="53"/>
    </row>
    <row r="94" spans="3:6" ht="13" x14ac:dyDescent="0.3">
      <c r="C94" s="57"/>
      <c r="D94" s="53"/>
      <c r="E94" s="53"/>
      <c r="F94" s="53"/>
    </row>
    <row r="95" spans="3:6" ht="13" hidden="1" x14ac:dyDescent="0.3">
      <c r="C95" s="57"/>
      <c r="D95" s="53"/>
      <c r="E95" s="53"/>
      <c r="F95" s="53"/>
    </row>
    <row r="96" spans="3:6" ht="13" hidden="1" x14ac:dyDescent="0.3">
      <c r="C96" s="57"/>
      <c r="D96" s="53"/>
      <c r="E96" s="53"/>
      <c r="F96" s="53"/>
    </row>
    <row r="97" spans="3:8" x14ac:dyDescent="0.25">
      <c r="C97" s="58"/>
      <c r="D97" s="58"/>
      <c r="E97" s="58"/>
      <c r="F97" s="58"/>
    </row>
    <row r="98" spans="3:8" x14ac:dyDescent="0.25">
      <c r="C98" s="58"/>
      <c r="D98" s="58"/>
      <c r="E98" s="58"/>
      <c r="F98" s="58"/>
    </row>
    <row r="99" spans="3:8" x14ac:dyDescent="0.25">
      <c r="C99" s="58"/>
      <c r="D99" s="58"/>
      <c r="E99" s="58"/>
      <c r="F99" s="58"/>
    </row>
    <row r="100" spans="3:8" ht="20" x14ac:dyDescent="0.4">
      <c r="C100" s="59"/>
      <c r="D100" s="59"/>
      <c r="E100" s="59"/>
      <c r="F100" s="59"/>
      <c r="G100" s="13"/>
      <c r="H100" s="13"/>
    </row>
    <row r="101" spans="3:8" ht="13" x14ac:dyDescent="0.3">
      <c r="C101" s="58"/>
      <c r="D101" s="60"/>
      <c r="E101" s="60"/>
      <c r="F101" s="60"/>
      <c r="G101" s="14"/>
      <c r="H101" s="14"/>
    </row>
    <row r="102" spans="3:8" ht="13" x14ac:dyDescent="0.3">
      <c r="C102" s="61"/>
      <c r="D102" s="52"/>
      <c r="E102" s="52"/>
      <c r="F102" s="52"/>
    </row>
    <row r="103" spans="3:8" ht="13" x14ac:dyDescent="0.3">
      <c r="C103" s="57"/>
      <c r="D103" s="53"/>
      <c r="E103" s="53"/>
      <c r="F103" s="53"/>
    </row>
    <row r="104" spans="3:8" ht="13" x14ac:dyDescent="0.3">
      <c r="C104" s="57"/>
      <c r="D104" s="53"/>
      <c r="E104" s="53"/>
      <c r="F104" s="53"/>
    </row>
    <row r="105" spans="3:8" ht="13" x14ac:dyDescent="0.3">
      <c r="C105" s="57"/>
      <c r="D105" s="53"/>
      <c r="E105" s="53"/>
      <c r="F105" s="53"/>
    </row>
    <row r="106" spans="3:8" ht="13" x14ac:dyDescent="0.3">
      <c r="C106" s="57"/>
      <c r="D106" s="53"/>
      <c r="E106" s="53"/>
      <c r="F106" s="53"/>
    </row>
    <row r="107" spans="3:8" ht="13" x14ac:dyDescent="0.3">
      <c r="C107" s="57"/>
      <c r="D107" s="53"/>
      <c r="E107" s="53"/>
      <c r="F107" s="53"/>
    </row>
    <row r="108" spans="3:8" ht="13" x14ac:dyDescent="0.3">
      <c r="C108" s="57"/>
      <c r="D108" s="53"/>
      <c r="E108" s="53"/>
      <c r="F108" s="53"/>
    </row>
    <row r="109" spans="3:8" ht="13" x14ac:dyDescent="0.3">
      <c r="C109" s="57"/>
      <c r="D109" s="53"/>
      <c r="E109" s="53"/>
      <c r="F109" s="53"/>
    </row>
    <row r="110" spans="3:8" ht="13" x14ac:dyDescent="0.3">
      <c r="C110" s="57"/>
      <c r="D110" s="53"/>
      <c r="E110" s="53"/>
      <c r="F110" s="53"/>
    </row>
    <row r="111" spans="3:8" ht="13" x14ac:dyDescent="0.3">
      <c r="C111" s="57"/>
      <c r="D111" s="53"/>
      <c r="E111" s="53"/>
      <c r="F111" s="53"/>
    </row>
    <row r="112" spans="3:8" ht="13" x14ac:dyDescent="0.3">
      <c r="C112" s="57"/>
      <c r="D112" s="53"/>
      <c r="E112" s="53"/>
      <c r="F112" s="53"/>
    </row>
    <row r="113" spans="3:6" ht="13" x14ac:dyDescent="0.3">
      <c r="C113" s="57"/>
      <c r="D113" s="53"/>
      <c r="E113" s="53"/>
      <c r="F113" s="53"/>
    </row>
    <row r="114" spans="3:6" ht="13" x14ac:dyDescent="0.3">
      <c r="C114" s="57"/>
      <c r="D114" s="53"/>
      <c r="E114" s="53"/>
      <c r="F114" s="53"/>
    </row>
    <row r="115" spans="3:6" ht="13" x14ac:dyDescent="0.3">
      <c r="C115" s="57"/>
      <c r="D115" s="53"/>
      <c r="E115" s="53"/>
      <c r="F115" s="53"/>
    </row>
    <row r="116" spans="3:6" ht="13" x14ac:dyDescent="0.3">
      <c r="C116" s="57"/>
      <c r="D116" s="53"/>
      <c r="E116" s="53"/>
      <c r="F116" s="53"/>
    </row>
    <row r="117" spans="3:6" ht="13" x14ac:dyDescent="0.3">
      <c r="C117" s="57"/>
      <c r="D117" s="53"/>
      <c r="E117" s="53"/>
      <c r="F117" s="53"/>
    </row>
    <row r="118" spans="3:6" ht="13" hidden="1" x14ac:dyDescent="0.3">
      <c r="C118" s="54">
        <v>2600</v>
      </c>
      <c r="D118" s="51">
        <f>($C118/1000)*Blad1!$C$97*(((LEO!$D$5-LEO!$F$5)/(LN((LEO!$D$5-LEO!$H$5)/(LEO!$F$5-LEO!$H$5))))/49.8329)^Blad1!$D$97</f>
        <v>0</v>
      </c>
      <c r="E118" s="51">
        <f>($C118/1000)*Blad1!$E$97*(((LEO!$D$5-LEO!$F$5)/(LN((LEO!$D$5-LEO!$H$5)/(LEO!$F$5-LEO!$H$5))))/49.8329)^Blad1!$F$97</f>
        <v>0</v>
      </c>
      <c r="F118" s="51">
        <f>Blad1!$G106*(((LEO!$D$5-LEO!$F$5)/(LN((LEO!$D$5-LEO!$H$5)/(LEO!$F$5-LEO!$H$5))))/49.8329)^Blad1!$H$97</f>
        <v>0</v>
      </c>
    </row>
    <row r="119" spans="3:6" ht="13" hidden="1" x14ac:dyDescent="0.3">
      <c r="C119" s="6">
        <v>3000</v>
      </c>
      <c r="D119" s="12">
        <f>($C119/1000)*Blad1!$C$97*(((LEO!$D$5-LEO!$F$5)/(LN((LEO!$D$5-LEO!$H$5)/(LEO!$F$5-LEO!$H$5))))/49.8329)^Blad1!$D$97</f>
        <v>0</v>
      </c>
      <c r="E119" s="12">
        <f>($C119/1000)*Blad1!$E$97*(((LEO!$D$5-LEO!$F$5)/(LN((LEO!$D$5-LEO!$H$5)/(LEO!$F$5-LEO!$H$5))))/49.8329)^Blad1!$F$97</f>
        <v>0</v>
      </c>
      <c r="F119" s="12">
        <f>Blad1!$G107*(((LEO!$D$5-LEO!$F$5)/(LN((LEO!$D$5-LEO!$H$5)/(LEO!$F$5-LEO!$H$5))))/49.8329)^Blad1!$H$97</f>
        <v>0</v>
      </c>
    </row>
    <row r="122" spans="3:6" x14ac:dyDescent="0.25">
      <c r="C122" s="17" t="s">
        <v>8</v>
      </c>
    </row>
    <row r="123" spans="3:6" x14ac:dyDescent="0.25">
      <c r="C123" s="17" t="s">
        <v>9</v>
      </c>
    </row>
  </sheetData>
  <sheetProtection algorithmName="SHA-512" hashValue="DeGwk1pt/aD7LKwJYTU/uwxwMesvtlihIpwxpVFRVyeDLEAX6SM4DhlowpsiVKINjcPa0QWd+YH45QRFlVSN5w==" saltValue="NAcoFkdTAXhO7M0PYeR+5A==" spinCount="100000" sheet="1" objects="1" scenarios="1"/>
  <mergeCells count="10">
    <mergeCell ref="C31:F31"/>
    <mergeCell ref="C54:F54"/>
    <mergeCell ref="C77:F77"/>
    <mergeCell ref="D101:F101"/>
    <mergeCell ref="C100:F100"/>
    <mergeCell ref="D9:F9"/>
    <mergeCell ref="D32:F32"/>
    <mergeCell ref="D55:F55"/>
    <mergeCell ref="D78:F78"/>
    <mergeCell ref="D8:F8"/>
  </mergeCells>
  <phoneticPr fontId="2" type="noConversion"/>
  <pageMargins left="0.75" right="0.75" top="1" bottom="1" header="0.5" footer="0.5"/>
  <pageSetup paperSize="9" scale="8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77"/>
  <sheetViews>
    <sheetView workbookViewId="0">
      <selection activeCell="H16" sqref="H16"/>
    </sheetView>
  </sheetViews>
  <sheetFormatPr defaultRowHeight="12.5" x14ac:dyDescent="0.25"/>
  <cols>
    <col min="1" max="1" width="7.453125" customWidth="1"/>
    <col min="2" max="2" width="6.7265625" customWidth="1"/>
    <col min="3" max="3" width="12.81640625" style="3" customWidth="1"/>
    <col min="4" max="4" width="9.26953125" customWidth="1"/>
    <col min="5" max="5" width="14.26953125" customWidth="1"/>
    <col min="7" max="7" width="14.26953125" customWidth="1"/>
    <col min="8" max="8" width="9" customWidth="1"/>
    <col min="9" max="9" width="20.54296875" customWidth="1"/>
    <col min="10" max="11" width="9.1796875" customWidth="1"/>
    <col min="12" max="12" width="9.7265625" customWidth="1"/>
    <col min="13" max="13" width="11" customWidth="1"/>
    <col min="17" max="18" width="11.26953125" bestFit="1" customWidth="1"/>
    <col min="20" max="20" width="14" bestFit="1" customWidth="1"/>
  </cols>
  <sheetData>
    <row r="1" spans="1:17" x14ac:dyDescent="0.25">
      <c r="C1"/>
    </row>
    <row r="2" spans="1:17" x14ac:dyDescent="0.25">
      <c r="C2"/>
    </row>
    <row r="3" spans="1:17" ht="18.75" customHeight="1" thickBot="1" x14ac:dyDescent="0.45">
      <c r="C3" s="24"/>
      <c r="L3" s="32"/>
      <c r="M3" s="24"/>
    </row>
    <row r="4" spans="1:17" ht="28.5" customHeight="1" x14ac:dyDescent="0.3">
      <c r="A4" s="40"/>
      <c r="B4" s="44" t="s">
        <v>15</v>
      </c>
      <c r="C4" s="47"/>
      <c r="D4" s="48"/>
      <c r="E4" s="44" t="s">
        <v>16</v>
      </c>
      <c r="F4" s="45"/>
      <c r="G4" s="44" t="s">
        <v>17</v>
      </c>
      <c r="H4" s="45"/>
      <c r="L4" s="33"/>
      <c r="M4" s="37"/>
      <c r="N4" s="37"/>
      <c r="O4" s="37"/>
      <c r="P4" s="37"/>
      <c r="Q4" s="37"/>
    </row>
    <row r="5" spans="1:17" ht="21.75" customHeight="1" x14ac:dyDescent="0.3">
      <c r="A5" s="41"/>
      <c r="B5" s="36" t="s">
        <v>12</v>
      </c>
      <c r="C5" s="42" t="s">
        <v>2</v>
      </c>
      <c r="D5" s="43"/>
      <c r="E5" s="46" t="s">
        <v>2</v>
      </c>
      <c r="F5" s="43"/>
      <c r="G5" s="46" t="s">
        <v>2</v>
      </c>
      <c r="H5" s="43"/>
      <c r="L5" s="27"/>
      <c r="N5" s="37"/>
      <c r="O5" s="37"/>
      <c r="P5" s="37"/>
      <c r="Q5" s="37"/>
    </row>
    <row r="6" spans="1:17" ht="16.75" customHeight="1" x14ac:dyDescent="0.3">
      <c r="A6" s="41"/>
      <c r="B6" s="19" t="s">
        <v>1</v>
      </c>
      <c r="C6" s="4" t="s">
        <v>0</v>
      </c>
      <c r="D6" s="1" t="s">
        <v>10</v>
      </c>
      <c r="E6" s="5" t="s">
        <v>0</v>
      </c>
      <c r="F6" s="1" t="s">
        <v>10</v>
      </c>
      <c r="G6" s="5" t="s">
        <v>0</v>
      </c>
      <c r="H6" s="1" t="s">
        <v>10</v>
      </c>
      <c r="M6" s="24"/>
      <c r="N6" s="24"/>
      <c r="O6" s="24"/>
      <c r="P6" s="24"/>
      <c r="Q6" s="24"/>
    </row>
    <row r="7" spans="1:17" ht="16.75" customHeight="1" x14ac:dyDescent="0.3">
      <c r="A7" s="41"/>
      <c r="B7" s="20">
        <v>600</v>
      </c>
      <c r="C7" s="23">
        <v>148</v>
      </c>
      <c r="D7" s="65">
        <v>1.32</v>
      </c>
      <c r="E7" s="22">
        <v>174</v>
      </c>
      <c r="F7" s="65">
        <v>1.31</v>
      </c>
      <c r="G7" s="22">
        <v>199</v>
      </c>
      <c r="H7" s="65">
        <v>1.31</v>
      </c>
      <c r="M7" s="24"/>
      <c r="N7" s="38"/>
      <c r="O7" s="38"/>
      <c r="P7" s="38"/>
      <c r="Q7" s="2"/>
    </row>
    <row r="8" spans="1:17" ht="16.75" customHeight="1" x14ac:dyDescent="0.3">
      <c r="A8" s="41"/>
      <c r="B8" s="21">
        <v>800</v>
      </c>
      <c r="C8" s="23">
        <v>189</v>
      </c>
      <c r="D8" s="65">
        <v>1.32</v>
      </c>
      <c r="E8" s="22">
        <v>218</v>
      </c>
      <c r="F8" s="65">
        <v>1.31</v>
      </c>
      <c r="G8" s="22">
        <v>247</v>
      </c>
      <c r="H8" s="65">
        <v>1.31</v>
      </c>
      <c r="M8" s="24"/>
      <c r="N8" s="38"/>
      <c r="O8" s="38"/>
      <c r="P8" s="38"/>
      <c r="Q8" s="2"/>
    </row>
    <row r="9" spans="1:17" ht="16.75" customHeight="1" x14ac:dyDescent="0.3">
      <c r="A9" s="41"/>
      <c r="B9" s="20">
        <v>1000</v>
      </c>
      <c r="C9" s="23">
        <v>240</v>
      </c>
      <c r="D9" s="65">
        <v>1.32</v>
      </c>
      <c r="E9" s="22">
        <v>277</v>
      </c>
      <c r="F9" s="65">
        <v>1.31</v>
      </c>
      <c r="G9" s="22">
        <v>315</v>
      </c>
      <c r="H9" s="65">
        <v>1.31</v>
      </c>
      <c r="M9" s="24"/>
      <c r="N9" s="38"/>
      <c r="O9" s="38"/>
      <c r="P9" s="38"/>
      <c r="Q9" s="2"/>
    </row>
    <row r="10" spans="1:17" ht="16.75" customHeight="1" x14ac:dyDescent="0.3">
      <c r="A10" s="41"/>
      <c r="B10" s="21">
        <v>1200</v>
      </c>
      <c r="C10" s="23">
        <v>277</v>
      </c>
      <c r="D10" s="65">
        <v>1.32</v>
      </c>
      <c r="E10" s="22">
        <v>318</v>
      </c>
      <c r="F10" s="65">
        <v>1.31</v>
      </c>
      <c r="G10" s="22">
        <v>360</v>
      </c>
      <c r="H10" s="65">
        <v>1.31</v>
      </c>
      <c r="M10" s="24"/>
      <c r="N10" s="38"/>
      <c r="O10" s="38"/>
      <c r="P10" s="38"/>
      <c r="Q10" s="2"/>
    </row>
    <row r="11" spans="1:17" ht="16.75" customHeight="1" x14ac:dyDescent="0.3">
      <c r="A11" s="41"/>
      <c r="B11" s="20">
        <v>1600</v>
      </c>
      <c r="C11" s="23">
        <v>365</v>
      </c>
      <c r="D11" s="65">
        <v>1.32</v>
      </c>
      <c r="E11" s="22">
        <v>419</v>
      </c>
      <c r="F11" s="65">
        <v>1.31</v>
      </c>
      <c r="G11" s="22">
        <v>473</v>
      </c>
      <c r="H11" s="65">
        <v>1.31</v>
      </c>
      <c r="I11" s="28"/>
      <c r="J11" s="24"/>
      <c r="K11" s="24"/>
      <c r="L11" s="29"/>
      <c r="M11" s="24"/>
      <c r="N11" s="38"/>
      <c r="O11" s="38"/>
      <c r="P11" s="38"/>
      <c r="Q11" s="2"/>
    </row>
    <row r="12" spans="1:17" ht="16.75" customHeight="1" x14ac:dyDescent="0.3">
      <c r="A12" s="41"/>
      <c r="B12" s="21">
        <v>1800</v>
      </c>
      <c r="C12" s="23">
        <v>415</v>
      </c>
      <c r="D12" s="65">
        <v>1.32</v>
      </c>
      <c r="E12" s="22">
        <v>478</v>
      </c>
      <c r="F12" s="65">
        <v>1.31</v>
      </c>
      <c r="G12" s="22">
        <v>540</v>
      </c>
      <c r="H12" s="65">
        <v>1.31</v>
      </c>
      <c r="I12" s="30"/>
      <c r="J12" s="25"/>
      <c r="L12" s="25"/>
      <c r="M12" s="24"/>
      <c r="N12" s="38"/>
      <c r="O12" s="38"/>
      <c r="P12" s="38"/>
      <c r="Q12" s="2"/>
    </row>
    <row r="13" spans="1:17" ht="16.75" customHeight="1" x14ac:dyDescent="0.3">
      <c r="A13" s="41"/>
      <c r="B13" s="58"/>
      <c r="C13" s="69"/>
      <c r="D13" s="77"/>
      <c r="E13" s="69"/>
      <c r="F13" s="78"/>
      <c r="G13" s="69"/>
      <c r="H13" s="78"/>
      <c r="I13" s="29"/>
      <c r="J13" s="28"/>
      <c r="K13" s="28"/>
      <c r="L13" s="28"/>
      <c r="M13" s="24"/>
      <c r="N13" s="38"/>
      <c r="O13" s="38"/>
      <c r="P13" s="38"/>
      <c r="Q13" s="2"/>
    </row>
    <row r="14" spans="1:17" ht="16.75" customHeight="1" x14ac:dyDescent="0.3">
      <c r="A14" s="41"/>
      <c r="B14" s="58"/>
      <c r="C14" s="69"/>
      <c r="D14" s="69"/>
      <c r="E14" s="69"/>
      <c r="F14" s="69"/>
      <c r="G14" s="69"/>
      <c r="H14" s="69"/>
      <c r="I14" s="29"/>
      <c r="J14" s="31"/>
      <c r="K14" s="31"/>
      <c r="L14" s="31"/>
      <c r="M14" s="24"/>
      <c r="N14" s="38"/>
      <c r="O14" s="38"/>
      <c r="P14" s="38"/>
      <c r="Q14" s="2"/>
    </row>
    <row r="15" spans="1:17" ht="16.75" customHeight="1" x14ac:dyDescent="0.3">
      <c r="A15" s="41"/>
      <c r="B15" s="58"/>
      <c r="C15" s="69"/>
      <c r="D15" s="69"/>
      <c r="E15" s="69"/>
      <c r="F15" s="69"/>
      <c r="G15" s="69"/>
      <c r="H15" s="69"/>
      <c r="M15" s="24"/>
      <c r="N15" s="38"/>
      <c r="O15" s="38"/>
      <c r="P15" s="38"/>
      <c r="Q15" s="2"/>
    </row>
    <row r="16" spans="1:17" ht="16.75" customHeight="1" x14ac:dyDescent="0.3">
      <c r="A16" s="41"/>
      <c r="B16" s="58"/>
      <c r="C16" s="69"/>
      <c r="D16" s="69"/>
      <c r="E16" s="69"/>
      <c r="F16" s="69"/>
      <c r="G16" s="69"/>
      <c r="H16" s="69"/>
      <c r="M16" s="24"/>
      <c r="N16" s="39"/>
      <c r="O16" s="39"/>
      <c r="P16" s="39"/>
      <c r="Q16" s="2"/>
    </row>
    <row r="17" spans="1:17" ht="16.75" customHeight="1" x14ac:dyDescent="0.3">
      <c r="A17" s="41"/>
      <c r="B17" s="58"/>
      <c r="C17" s="69"/>
      <c r="D17" s="69"/>
      <c r="E17" s="69"/>
      <c r="F17" s="69"/>
      <c r="G17" s="69"/>
      <c r="H17" s="69"/>
      <c r="M17" s="24"/>
      <c r="N17" s="38"/>
      <c r="O17" s="38"/>
      <c r="P17" s="38"/>
      <c r="Q17" s="2"/>
    </row>
    <row r="18" spans="1:17" ht="16.75" customHeight="1" x14ac:dyDescent="0.3">
      <c r="A18" s="41"/>
      <c r="B18" s="58"/>
      <c r="C18" s="69"/>
      <c r="D18" s="69"/>
      <c r="E18" s="69"/>
      <c r="F18" s="69"/>
      <c r="G18" s="69"/>
      <c r="H18" s="69"/>
      <c r="M18" s="24"/>
      <c r="N18" s="38"/>
      <c r="O18" s="38"/>
      <c r="P18" s="38"/>
      <c r="Q18" s="2"/>
    </row>
    <row r="19" spans="1:17" ht="16.75" customHeight="1" x14ac:dyDescent="0.3">
      <c r="A19" s="41"/>
      <c r="B19" s="58"/>
      <c r="C19" s="69"/>
      <c r="D19" s="69"/>
      <c r="E19" s="69"/>
      <c r="F19" s="69"/>
      <c r="G19" s="69"/>
      <c r="H19" s="69"/>
      <c r="M19" s="24"/>
      <c r="N19" s="38"/>
      <c r="O19" s="38"/>
      <c r="P19" s="38"/>
      <c r="Q19" s="2"/>
    </row>
    <row r="20" spans="1:17" ht="16.75" customHeight="1" x14ac:dyDescent="0.3">
      <c r="A20" s="41"/>
      <c r="B20" s="58"/>
      <c r="C20" s="69"/>
      <c r="D20" s="69"/>
      <c r="E20" s="69"/>
      <c r="F20" s="69"/>
      <c r="G20" s="69"/>
      <c r="H20" s="69"/>
      <c r="M20" s="24"/>
      <c r="N20" s="38"/>
      <c r="O20" s="38"/>
      <c r="P20" s="38"/>
      <c r="Q20" s="2"/>
    </row>
    <row r="21" spans="1:17" ht="16.75" customHeight="1" x14ac:dyDescent="0.3">
      <c r="A21" s="41"/>
      <c r="B21" s="58"/>
      <c r="C21" s="69"/>
      <c r="D21" s="69"/>
      <c r="E21" s="69"/>
      <c r="F21" s="69"/>
      <c r="G21" s="69"/>
      <c r="H21" s="69"/>
      <c r="J21" s="25"/>
      <c r="M21" s="24"/>
      <c r="N21" s="38"/>
      <c r="O21" s="38"/>
      <c r="P21" s="38"/>
    </row>
    <row r="22" spans="1:17" ht="16.75" customHeight="1" x14ac:dyDescent="0.3">
      <c r="A22" s="41"/>
      <c r="B22" s="58"/>
      <c r="C22" s="69"/>
      <c r="D22" s="69"/>
      <c r="E22" s="69"/>
      <c r="F22" s="69"/>
      <c r="G22" s="69"/>
      <c r="H22" s="69"/>
      <c r="M22" s="24"/>
    </row>
    <row r="23" spans="1:17" ht="16.75" customHeight="1" x14ac:dyDescent="0.25">
      <c r="A23" s="41"/>
      <c r="B23" s="58"/>
      <c r="C23" s="69"/>
      <c r="D23" s="69"/>
      <c r="E23" s="69"/>
      <c r="F23" s="69"/>
      <c r="G23" s="69"/>
      <c r="H23" s="69"/>
      <c r="J23" s="26"/>
      <c r="L23" s="26"/>
      <c r="M23" s="26"/>
    </row>
    <row r="24" spans="1:17" ht="97.5" customHeight="1" x14ac:dyDescent="0.3">
      <c r="A24" s="67"/>
      <c r="B24" s="58"/>
      <c r="C24" s="68"/>
      <c r="D24" s="69"/>
      <c r="E24" s="69"/>
      <c r="F24" s="69"/>
      <c r="G24" s="69"/>
      <c r="H24" s="69"/>
      <c r="J24" t="s">
        <v>3</v>
      </c>
    </row>
    <row r="25" spans="1:17" ht="29.25" customHeight="1" x14ac:dyDescent="0.3">
      <c r="A25" s="70"/>
      <c r="B25" s="71"/>
      <c r="C25" s="72"/>
      <c r="D25" s="72"/>
      <c r="E25" s="71"/>
      <c r="F25" s="71"/>
      <c r="G25" s="71"/>
      <c r="H25" s="71"/>
    </row>
    <row r="26" spans="1:17" ht="22.5" customHeight="1" x14ac:dyDescent="0.25">
      <c r="A26" s="70"/>
      <c r="B26" s="73"/>
      <c r="C26" s="74"/>
      <c r="D26" s="75"/>
      <c r="E26" s="74"/>
      <c r="F26" s="75"/>
      <c r="G26" s="74"/>
      <c r="H26" s="75"/>
    </row>
    <row r="27" spans="1:17" ht="21" customHeight="1" x14ac:dyDescent="0.25">
      <c r="A27" s="70"/>
      <c r="B27" s="76"/>
      <c r="C27" s="58"/>
      <c r="D27" s="58"/>
      <c r="E27" s="58"/>
      <c r="F27" s="58"/>
      <c r="G27" s="58"/>
      <c r="H27" s="58"/>
    </row>
    <row r="28" spans="1:17" ht="18.75" customHeight="1" x14ac:dyDescent="0.25">
      <c r="A28" s="70"/>
      <c r="B28" s="58"/>
      <c r="C28" s="69"/>
      <c r="D28" s="69"/>
      <c r="E28" s="69"/>
      <c r="F28" s="69"/>
      <c r="G28" s="69"/>
      <c r="H28" s="69"/>
    </row>
    <row r="29" spans="1:17" ht="15" customHeight="1" x14ac:dyDescent="0.25">
      <c r="A29" s="70"/>
      <c r="B29" s="58"/>
      <c r="C29" s="69"/>
      <c r="D29" s="69"/>
      <c r="E29" s="69"/>
      <c r="F29" s="69"/>
      <c r="G29" s="69"/>
      <c r="H29" s="69"/>
    </row>
    <row r="30" spans="1:17" ht="16.5" customHeight="1" x14ac:dyDescent="0.25">
      <c r="A30" s="70"/>
      <c r="B30" s="58"/>
      <c r="C30" s="69"/>
      <c r="D30" s="69"/>
      <c r="E30" s="69"/>
      <c r="F30" s="69"/>
      <c r="G30" s="69"/>
      <c r="H30" s="69"/>
    </row>
    <row r="31" spans="1:17" ht="15.75" customHeight="1" x14ac:dyDescent="0.25">
      <c r="A31" s="70"/>
      <c r="B31" s="58"/>
      <c r="C31" s="69"/>
      <c r="D31" s="69"/>
      <c r="E31" s="69"/>
      <c r="F31" s="69"/>
      <c r="G31" s="69"/>
      <c r="H31" s="69"/>
    </row>
    <row r="32" spans="1:17" ht="15.75" customHeight="1" x14ac:dyDescent="0.3">
      <c r="A32" s="70"/>
      <c r="B32" s="58"/>
      <c r="C32" s="69"/>
      <c r="D32" s="69"/>
      <c r="E32" s="69"/>
      <c r="F32" s="69"/>
      <c r="G32" s="69"/>
      <c r="H32" s="69"/>
      <c r="I32" s="28"/>
      <c r="J32" s="24"/>
      <c r="K32" s="24"/>
      <c r="L32" s="29"/>
      <c r="M32" s="29"/>
    </row>
    <row r="33" spans="1:13" ht="16.5" customHeight="1" x14ac:dyDescent="0.3">
      <c r="A33" s="70"/>
      <c r="B33" s="58"/>
      <c r="C33" s="69"/>
      <c r="D33" s="69"/>
      <c r="E33" s="69"/>
      <c r="F33" s="69"/>
      <c r="G33" s="69"/>
      <c r="H33" s="69"/>
      <c r="I33" s="30"/>
      <c r="J33" s="25"/>
    </row>
    <row r="34" spans="1:13" ht="16.5" customHeight="1" x14ac:dyDescent="0.3">
      <c r="A34" s="70"/>
      <c r="B34" s="58"/>
      <c r="C34" s="69"/>
      <c r="D34" s="77"/>
      <c r="E34" s="69"/>
      <c r="F34" s="78"/>
      <c r="G34" s="69"/>
      <c r="H34" s="77"/>
      <c r="I34" s="29"/>
      <c r="J34" s="28"/>
      <c r="K34" s="28"/>
      <c r="L34" s="28"/>
      <c r="M34" s="28"/>
    </row>
    <row r="35" spans="1:13" ht="18.75" customHeight="1" x14ac:dyDescent="0.3">
      <c r="A35" s="70"/>
      <c r="B35" s="58"/>
      <c r="C35" s="69"/>
      <c r="D35" s="69"/>
      <c r="E35" s="69"/>
      <c r="F35" s="69"/>
      <c r="G35" s="69"/>
      <c r="H35" s="69"/>
      <c r="I35" s="29"/>
      <c r="J35" s="31"/>
      <c r="K35" s="31"/>
      <c r="L35" s="31"/>
      <c r="M35" s="31"/>
    </row>
    <row r="36" spans="1:13" ht="17.25" customHeight="1" x14ac:dyDescent="0.25">
      <c r="A36" s="70"/>
      <c r="B36" s="58"/>
      <c r="C36" s="69"/>
      <c r="D36" s="69"/>
      <c r="E36" s="69"/>
      <c r="F36" s="69"/>
      <c r="G36" s="69"/>
      <c r="H36" s="69"/>
    </row>
    <row r="37" spans="1:13" ht="17.25" customHeight="1" x14ac:dyDescent="0.25">
      <c r="A37" s="70"/>
      <c r="B37" s="58"/>
      <c r="C37" s="69"/>
      <c r="D37" s="69"/>
      <c r="E37" s="69"/>
      <c r="F37" s="69"/>
      <c r="G37" s="69"/>
      <c r="H37" s="69"/>
    </row>
    <row r="38" spans="1:13" ht="16.5" customHeight="1" x14ac:dyDescent="0.25">
      <c r="A38" s="70"/>
      <c r="B38" s="58"/>
      <c r="C38" s="69"/>
      <c r="D38" s="69"/>
      <c r="E38" s="69"/>
      <c r="F38" s="69"/>
      <c r="G38" s="69"/>
      <c r="H38" s="69"/>
    </row>
    <row r="39" spans="1:13" ht="15.75" customHeight="1" x14ac:dyDescent="0.25">
      <c r="A39" s="70"/>
      <c r="B39" s="58"/>
      <c r="C39" s="69"/>
      <c r="D39" s="69"/>
      <c r="E39" s="69"/>
      <c r="F39" s="69"/>
      <c r="G39" s="69"/>
      <c r="H39" s="69"/>
    </row>
    <row r="40" spans="1:13" ht="17.25" customHeight="1" x14ac:dyDescent="0.25">
      <c r="A40" s="70"/>
      <c r="B40" s="58"/>
      <c r="C40" s="69"/>
      <c r="D40" s="69"/>
      <c r="E40" s="69"/>
      <c r="F40" s="69"/>
      <c r="G40" s="69"/>
      <c r="H40" s="69"/>
    </row>
    <row r="41" spans="1:13" ht="18.75" customHeight="1" x14ac:dyDescent="0.25">
      <c r="A41" s="70"/>
      <c r="B41" s="58"/>
      <c r="C41" s="69"/>
      <c r="D41" s="69"/>
      <c r="E41" s="69"/>
      <c r="F41" s="69"/>
      <c r="G41" s="69"/>
      <c r="H41" s="69"/>
    </row>
    <row r="42" spans="1:13" ht="18.75" customHeight="1" x14ac:dyDescent="0.25">
      <c r="A42" s="70"/>
      <c r="B42" s="58"/>
      <c r="C42" s="69"/>
      <c r="D42" s="69"/>
      <c r="E42" s="69"/>
      <c r="F42" s="69"/>
      <c r="G42" s="69"/>
      <c r="H42" s="69"/>
      <c r="J42" s="25"/>
    </row>
    <row r="43" spans="1:13" ht="18.75" customHeight="1" x14ac:dyDescent="0.3">
      <c r="A43" s="70"/>
      <c r="B43" s="58"/>
      <c r="C43" s="69"/>
      <c r="D43" s="69"/>
      <c r="E43" s="69"/>
      <c r="F43" s="69"/>
      <c r="G43" s="69"/>
      <c r="H43" s="69"/>
      <c r="J43" s="24"/>
      <c r="K43" s="24"/>
      <c r="L43" s="24"/>
      <c r="M43" s="24"/>
    </row>
    <row r="44" spans="1:13" ht="18.75" customHeight="1" x14ac:dyDescent="0.25">
      <c r="A44" s="70"/>
      <c r="B44" s="58"/>
      <c r="C44" s="69"/>
      <c r="D44" s="69"/>
      <c r="E44" s="69"/>
      <c r="F44" s="69"/>
      <c r="G44" s="69"/>
      <c r="H44" s="69"/>
      <c r="J44" s="26"/>
      <c r="L44" s="26"/>
      <c r="M44" s="26"/>
    </row>
    <row r="45" spans="1:13" ht="97.5" customHeight="1" x14ac:dyDescent="0.3">
      <c r="A45" s="67"/>
      <c r="B45" s="58"/>
      <c r="C45" s="68"/>
      <c r="D45" s="69"/>
      <c r="E45" s="69"/>
      <c r="F45" s="69"/>
      <c r="G45" s="69"/>
      <c r="H45" s="69"/>
    </row>
    <row r="46" spans="1:13" ht="27" customHeight="1" x14ac:dyDescent="0.3">
      <c r="A46" s="70"/>
      <c r="B46" s="71"/>
      <c r="C46" s="72"/>
      <c r="D46" s="72"/>
      <c r="E46" s="71"/>
      <c r="F46" s="71"/>
      <c r="G46" s="71"/>
      <c r="H46" s="71"/>
    </row>
    <row r="47" spans="1:13" ht="20.25" customHeight="1" x14ac:dyDescent="0.25">
      <c r="A47" s="70"/>
      <c r="B47" s="73"/>
      <c r="C47" s="74"/>
      <c r="D47" s="75"/>
      <c r="E47" s="74"/>
      <c r="F47" s="75"/>
      <c r="G47" s="74"/>
      <c r="H47" s="75"/>
    </row>
    <row r="48" spans="1:13" ht="16.899999999999999" customHeight="1" x14ac:dyDescent="0.25">
      <c r="A48" s="70"/>
      <c r="B48" s="76"/>
      <c r="C48" s="58"/>
      <c r="D48" s="58"/>
      <c r="E48" s="58"/>
      <c r="F48" s="58"/>
      <c r="G48" s="58"/>
      <c r="H48" s="58"/>
    </row>
    <row r="49" spans="1:13" ht="16.899999999999999" customHeight="1" x14ac:dyDescent="0.25">
      <c r="A49" s="70"/>
      <c r="B49" s="58"/>
      <c r="C49" s="69"/>
      <c r="D49" s="69"/>
      <c r="E49" s="79"/>
      <c r="F49" s="69"/>
      <c r="G49" s="69"/>
      <c r="H49" s="69"/>
      <c r="I49" s="2"/>
      <c r="L49" s="2"/>
    </row>
    <row r="50" spans="1:13" ht="16.899999999999999" customHeight="1" x14ac:dyDescent="0.25">
      <c r="A50" s="70"/>
      <c r="B50" s="58"/>
      <c r="C50" s="69"/>
      <c r="D50" s="69"/>
      <c r="E50" s="79"/>
      <c r="F50" s="69"/>
      <c r="G50" s="69"/>
      <c r="H50" s="69"/>
      <c r="I50" s="2"/>
      <c r="L50" s="2"/>
    </row>
    <row r="51" spans="1:13" ht="16.899999999999999" customHeight="1" x14ac:dyDescent="0.25">
      <c r="A51" s="70"/>
      <c r="B51" s="58"/>
      <c r="C51" s="69"/>
      <c r="D51" s="69"/>
      <c r="E51" s="79"/>
      <c r="F51" s="69"/>
      <c r="G51" s="69"/>
      <c r="H51" s="69"/>
      <c r="I51" s="2"/>
      <c r="L51" s="2"/>
    </row>
    <row r="52" spans="1:13" ht="16.899999999999999" customHeight="1" x14ac:dyDescent="0.25">
      <c r="A52" s="70"/>
      <c r="B52" s="58"/>
      <c r="C52" s="69"/>
      <c r="D52" s="69"/>
      <c r="E52" s="79"/>
      <c r="F52" s="69"/>
      <c r="G52" s="69"/>
      <c r="H52" s="69"/>
      <c r="I52" s="2"/>
      <c r="L52" s="2"/>
    </row>
    <row r="53" spans="1:13" ht="16.899999999999999" customHeight="1" x14ac:dyDescent="0.3">
      <c r="A53" s="70"/>
      <c r="B53" s="58"/>
      <c r="C53" s="69"/>
      <c r="D53" s="69"/>
      <c r="E53" s="79"/>
      <c r="F53" s="69"/>
      <c r="G53" s="69"/>
      <c r="H53" s="69"/>
      <c r="I53" s="28"/>
      <c r="J53" s="24"/>
      <c r="K53" s="24"/>
      <c r="L53" s="29"/>
      <c r="M53" s="29"/>
    </row>
    <row r="54" spans="1:13" ht="16.899999999999999" customHeight="1" x14ac:dyDescent="0.3">
      <c r="A54" s="70"/>
      <c r="B54" s="58"/>
      <c r="C54" s="69"/>
      <c r="D54" s="69"/>
      <c r="E54" s="79"/>
      <c r="F54" s="69"/>
      <c r="G54" s="69"/>
      <c r="H54" s="69"/>
      <c r="I54" s="30"/>
      <c r="J54" s="25"/>
    </row>
    <row r="55" spans="1:13" ht="16.899999999999999" customHeight="1" x14ac:dyDescent="0.3">
      <c r="A55" s="70"/>
      <c r="B55" s="58"/>
      <c r="C55" s="69"/>
      <c r="D55" s="77"/>
      <c r="E55" s="79"/>
      <c r="F55" s="77"/>
      <c r="G55" s="69"/>
      <c r="H55" s="77"/>
      <c r="I55" s="29"/>
      <c r="J55" s="28"/>
      <c r="K55" s="28"/>
      <c r="L55" s="28"/>
      <c r="M55" s="34"/>
    </row>
    <row r="56" spans="1:13" ht="16.899999999999999" customHeight="1" x14ac:dyDescent="0.3">
      <c r="A56" s="70"/>
      <c r="B56" s="58"/>
      <c r="C56" s="69"/>
      <c r="D56" s="69"/>
      <c r="E56" s="79"/>
      <c r="F56" s="69"/>
      <c r="G56" s="69"/>
      <c r="H56" s="69"/>
      <c r="I56" s="29"/>
      <c r="J56" s="31"/>
      <c r="K56" s="31"/>
      <c r="L56" s="31"/>
      <c r="M56" s="31"/>
    </row>
    <row r="57" spans="1:13" ht="16.899999999999999" customHeight="1" x14ac:dyDescent="0.25">
      <c r="A57" s="70"/>
      <c r="B57" s="58"/>
      <c r="C57" s="69"/>
      <c r="D57" s="69"/>
      <c r="E57" s="79"/>
      <c r="F57" s="69"/>
      <c r="G57" s="69"/>
      <c r="H57" s="69"/>
      <c r="I57" s="2"/>
      <c r="L57" s="2"/>
    </row>
    <row r="58" spans="1:13" ht="16.899999999999999" customHeight="1" x14ac:dyDescent="0.25">
      <c r="A58" s="70"/>
      <c r="B58" s="58"/>
      <c r="C58" s="69"/>
      <c r="D58" s="69"/>
      <c r="E58" s="79"/>
      <c r="F58" s="69"/>
      <c r="G58" s="69"/>
      <c r="H58" s="69"/>
      <c r="I58" s="2"/>
      <c r="L58" s="2"/>
    </row>
    <row r="59" spans="1:13" ht="16.899999999999999" customHeight="1" x14ac:dyDescent="0.25">
      <c r="A59" s="70"/>
      <c r="B59" s="58"/>
      <c r="C59" s="69"/>
      <c r="D59" s="69"/>
      <c r="E59" s="79"/>
      <c r="F59" s="69"/>
      <c r="G59" s="69"/>
      <c r="H59" s="69"/>
      <c r="I59" s="2"/>
      <c r="L59" s="2"/>
    </row>
    <row r="60" spans="1:13" ht="16.899999999999999" customHeight="1" x14ac:dyDescent="0.25">
      <c r="A60" s="70"/>
      <c r="B60" s="58"/>
      <c r="C60" s="69"/>
      <c r="D60" s="69"/>
      <c r="E60" s="79"/>
      <c r="F60" s="69"/>
      <c r="G60" s="69"/>
      <c r="H60" s="69"/>
      <c r="I60" s="2"/>
      <c r="L60" s="2"/>
    </row>
    <row r="61" spans="1:13" ht="16.899999999999999" customHeight="1" x14ac:dyDescent="0.25">
      <c r="A61" s="70"/>
      <c r="B61" s="58"/>
      <c r="C61" s="69"/>
      <c r="D61" s="69"/>
      <c r="E61" s="79"/>
      <c r="F61" s="69"/>
      <c r="G61" s="69"/>
      <c r="H61" s="69"/>
      <c r="I61" s="2"/>
      <c r="L61" s="2"/>
    </row>
    <row r="62" spans="1:13" ht="16.899999999999999" customHeight="1" x14ac:dyDescent="0.25">
      <c r="A62" s="70"/>
      <c r="B62" s="58"/>
      <c r="C62" s="69"/>
      <c r="D62" s="69"/>
      <c r="E62" s="79"/>
      <c r="F62" s="69"/>
      <c r="G62" s="69"/>
      <c r="H62" s="69"/>
      <c r="I62" s="2"/>
      <c r="L62" s="2"/>
    </row>
    <row r="63" spans="1:13" ht="16.899999999999999" customHeight="1" x14ac:dyDescent="0.25">
      <c r="A63" s="70"/>
      <c r="B63" s="58"/>
      <c r="C63" s="69"/>
      <c r="D63" s="69"/>
      <c r="E63" s="79"/>
      <c r="F63" s="69"/>
      <c r="G63" s="69"/>
      <c r="H63" s="69"/>
      <c r="I63" s="2"/>
      <c r="J63" s="25"/>
      <c r="L63" s="2"/>
    </row>
    <row r="64" spans="1:13" ht="16.899999999999999" customHeight="1" x14ac:dyDescent="0.3">
      <c r="A64" s="70"/>
      <c r="B64" s="58"/>
      <c r="C64" s="69"/>
      <c r="D64" s="69"/>
      <c r="E64" s="79"/>
      <c r="F64" s="69"/>
      <c r="G64" s="69"/>
      <c r="H64" s="69"/>
      <c r="I64" s="2"/>
      <c r="J64" s="24"/>
      <c r="K64" s="24"/>
      <c r="L64" s="14"/>
      <c r="M64" s="24"/>
    </row>
    <row r="65" spans="1:14" ht="16.899999999999999" customHeight="1" x14ac:dyDescent="0.25">
      <c r="A65" s="70"/>
      <c r="B65" s="58"/>
      <c r="C65" s="69"/>
      <c r="D65" s="69"/>
      <c r="E65" s="79"/>
      <c r="F65" s="69"/>
      <c r="G65" s="69"/>
      <c r="H65" s="69"/>
      <c r="I65" s="2"/>
      <c r="J65" s="26"/>
      <c r="L65" s="26"/>
      <c r="M65" s="26"/>
    </row>
    <row r="66" spans="1:14" ht="108" customHeight="1" x14ac:dyDescent="0.3">
      <c r="A66" s="67"/>
      <c r="B66" s="58"/>
      <c r="C66" s="68"/>
      <c r="D66" s="69"/>
      <c r="E66" s="69"/>
      <c r="F66" s="69"/>
      <c r="G66" s="69"/>
      <c r="H66" s="69"/>
    </row>
    <row r="67" spans="1:14" ht="26.25" customHeight="1" x14ac:dyDescent="0.3">
      <c r="A67" s="70"/>
      <c r="B67" s="71"/>
      <c r="C67" s="72"/>
      <c r="D67" s="72"/>
      <c r="E67" s="71"/>
      <c r="F67" s="71"/>
      <c r="G67" s="71"/>
      <c r="H67" s="71"/>
    </row>
    <row r="68" spans="1:14" ht="18" customHeight="1" x14ac:dyDescent="0.25">
      <c r="A68" s="70"/>
      <c r="B68" s="73"/>
      <c r="C68" s="74"/>
      <c r="D68" s="75"/>
      <c r="E68" s="74"/>
      <c r="F68" s="75"/>
      <c r="G68" s="74"/>
      <c r="H68" s="75"/>
    </row>
    <row r="69" spans="1:14" ht="16.899999999999999" customHeight="1" x14ac:dyDescent="0.3">
      <c r="A69" s="70"/>
      <c r="B69" s="76"/>
      <c r="C69" s="58"/>
      <c r="D69" s="58"/>
      <c r="E69" s="58"/>
      <c r="F69" s="58"/>
      <c r="G69" s="58"/>
      <c r="H69" s="58"/>
      <c r="J69" s="49"/>
      <c r="K69" s="49"/>
      <c r="L69" s="49"/>
      <c r="M69" s="49"/>
      <c r="N69" s="49"/>
    </row>
    <row r="70" spans="1:14" ht="16.899999999999999" customHeight="1" x14ac:dyDescent="0.3">
      <c r="A70" s="70"/>
      <c r="B70" s="58"/>
      <c r="C70" s="69"/>
      <c r="D70" s="69"/>
      <c r="E70" s="69"/>
      <c r="F70" s="69"/>
      <c r="G70" s="69"/>
      <c r="H70" s="69"/>
      <c r="I70" s="2"/>
      <c r="K70" s="49"/>
      <c r="L70" s="49"/>
      <c r="M70" s="49"/>
      <c r="N70" s="49"/>
    </row>
    <row r="71" spans="1:14" ht="16.899999999999999" customHeight="1" x14ac:dyDescent="0.3">
      <c r="A71" s="70"/>
      <c r="B71" s="58"/>
      <c r="C71" s="69"/>
      <c r="D71" s="69"/>
      <c r="E71" s="69"/>
      <c r="F71" s="69"/>
      <c r="G71" s="69"/>
      <c r="H71" s="69"/>
      <c r="I71" s="2"/>
      <c r="J71" s="24"/>
      <c r="K71" s="24"/>
      <c r="L71" s="24"/>
      <c r="M71" s="24"/>
      <c r="N71" s="24"/>
    </row>
    <row r="72" spans="1:14" ht="16.899999999999999" customHeight="1" x14ac:dyDescent="0.3">
      <c r="A72" s="70"/>
      <c r="B72" s="58"/>
      <c r="C72" s="69"/>
      <c r="D72" s="69"/>
      <c r="E72" s="69"/>
      <c r="F72" s="69"/>
      <c r="G72" s="69"/>
      <c r="H72" s="69"/>
      <c r="I72" s="2"/>
      <c r="J72" s="24"/>
      <c r="K72" s="2"/>
      <c r="L72" s="2"/>
      <c r="M72" s="2"/>
    </row>
    <row r="73" spans="1:14" ht="16.899999999999999" customHeight="1" x14ac:dyDescent="0.3">
      <c r="A73" s="70"/>
      <c r="B73" s="58"/>
      <c r="C73" s="69"/>
      <c r="D73" s="69"/>
      <c r="E73" s="69"/>
      <c r="F73" s="69"/>
      <c r="G73" s="69"/>
      <c r="H73" s="69"/>
      <c r="I73" s="2"/>
      <c r="J73" s="24"/>
      <c r="K73" s="2"/>
      <c r="L73" s="2"/>
      <c r="M73" s="2"/>
    </row>
    <row r="74" spans="1:14" ht="16.899999999999999" customHeight="1" x14ac:dyDescent="0.3">
      <c r="A74" s="70"/>
      <c r="B74" s="58"/>
      <c r="C74" s="69"/>
      <c r="D74" s="69"/>
      <c r="E74" s="69"/>
      <c r="F74" s="69"/>
      <c r="G74" s="69"/>
      <c r="H74" s="69"/>
      <c r="I74" s="28"/>
      <c r="J74" s="24"/>
      <c r="K74" s="2"/>
      <c r="L74" s="2"/>
      <c r="M74" s="2"/>
    </row>
    <row r="75" spans="1:14" ht="16.899999999999999" customHeight="1" x14ac:dyDescent="0.3">
      <c r="A75" s="70"/>
      <c r="B75" s="58"/>
      <c r="C75" s="69"/>
      <c r="D75" s="69"/>
      <c r="E75" s="69"/>
      <c r="F75" s="69"/>
      <c r="G75" s="69"/>
      <c r="H75" s="69"/>
      <c r="I75" s="30"/>
      <c r="J75" s="24"/>
      <c r="K75" s="2"/>
      <c r="L75" s="2"/>
      <c r="M75" s="2"/>
    </row>
    <row r="76" spans="1:14" ht="16.899999999999999" customHeight="1" x14ac:dyDescent="0.3">
      <c r="A76" s="70"/>
      <c r="B76" s="58"/>
      <c r="C76" s="69"/>
      <c r="D76" s="77"/>
      <c r="E76" s="69"/>
      <c r="F76" s="77"/>
      <c r="G76" s="69"/>
      <c r="H76" s="77"/>
      <c r="I76" s="29"/>
      <c r="J76" s="24"/>
      <c r="K76" s="2"/>
      <c r="L76" s="2"/>
      <c r="M76" s="2"/>
    </row>
    <row r="77" spans="1:14" ht="16.899999999999999" customHeight="1" x14ac:dyDescent="0.3">
      <c r="A77" s="70"/>
      <c r="B77" s="58"/>
      <c r="C77" s="69"/>
      <c r="D77" s="69"/>
      <c r="E77" s="69"/>
      <c r="F77" s="69"/>
      <c r="G77" s="69"/>
      <c r="H77" s="69"/>
      <c r="I77" s="29"/>
      <c r="J77" s="24"/>
      <c r="K77" s="2"/>
      <c r="L77" s="2"/>
      <c r="M77" s="2"/>
    </row>
    <row r="78" spans="1:14" ht="16.899999999999999" customHeight="1" x14ac:dyDescent="0.3">
      <c r="A78" s="70"/>
      <c r="B78" s="58"/>
      <c r="C78" s="69"/>
      <c r="D78" s="69"/>
      <c r="E78" s="69"/>
      <c r="F78" s="69"/>
      <c r="G78" s="69"/>
      <c r="H78" s="69"/>
      <c r="I78" s="2"/>
      <c r="J78" s="24"/>
      <c r="K78" s="2"/>
      <c r="L78" s="2"/>
      <c r="M78" s="2"/>
    </row>
    <row r="79" spans="1:14" ht="16.899999999999999" customHeight="1" x14ac:dyDescent="0.3">
      <c r="A79" s="70"/>
      <c r="B79" s="58"/>
      <c r="C79" s="69"/>
      <c r="D79" s="69"/>
      <c r="E79" s="69"/>
      <c r="F79" s="69"/>
      <c r="G79" s="69"/>
      <c r="H79" s="69"/>
      <c r="I79" s="2"/>
      <c r="J79" s="24"/>
      <c r="K79" s="2"/>
      <c r="L79" s="2"/>
      <c r="M79" s="2"/>
    </row>
    <row r="80" spans="1:14" ht="16.899999999999999" customHeight="1" x14ac:dyDescent="0.3">
      <c r="A80" s="70"/>
      <c r="B80" s="58"/>
      <c r="C80" s="69"/>
      <c r="D80" s="69"/>
      <c r="E80" s="69"/>
      <c r="F80" s="69"/>
      <c r="G80" s="69"/>
      <c r="H80" s="69"/>
      <c r="I80" s="2"/>
      <c r="J80" s="24"/>
      <c r="K80" s="2"/>
      <c r="L80" s="2"/>
      <c r="M80" s="2"/>
    </row>
    <row r="81" spans="1:13" ht="16.899999999999999" customHeight="1" x14ac:dyDescent="0.3">
      <c r="A81" s="70"/>
      <c r="B81" s="58"/>
      <c r="C81" s="69"/>
      <c r="D81" s="69"/>
      <c r="E81" s="69"/>
      <c r="F81" s="69"/>
      <c r="G81" s="69"/>
      <c r="H81" s="69"/>
      <c r="I81" s="2"/>
      <c r="J81" s="24"/>
      <c r="K81" s="2"/>
      <c r="L81" s="2"/>
      <c r="M81" s="2"/>
    </row>
    <row r="82" spans="1:13" ht="16.899999999999999" customHeight="1" x14ac:dyDescent="0.3">
      <c r="A82" s="70"/>
      <c r="B82" s="58"/>
      <c r="C82" s="69"/>
      <c r="D82" s="69"/>
      <c r="E82" s="69"/>
      <c r="F82" s="69"/>
      <c r="G82" s="69"/>
      <c r="H82" s="69"/>
      <c r="I82" s="2"/>
      <c r="J82" s="24"/>
      <c r="K82" s="2"/>
      <c r="L82" s="2"/>
      <c r="M82" s="2"/>
    </row>
    <row r="83" spans="1:13" ht="16.899999999999999" customHeight="1" x14ac:dyDescent="0.3">
      <c r="A83" s="70"/>
      <c r="B83" s="58"/>
      <c r="C83" s="69"/>
      <c r="D83" s="69"/>
      <c r="E83" s="69"/>
      <c r="F83" s="69"/>
      <c r="G83" s="69"/>
      <c r="H83" s="69"/>
      <c r="I83" s="2"/>
      <c r="J83" s="24"/>
      <c r="K83" s="2"/>
      <c r="L83" s="2"/>
      <c r="M83" s="2"/>
    </row>
    <row r="84" spans="1:13" ht="16.899999999999999" customHeight="1" x14ac:dyDescent="0.3">
      <c r="A84" s="70"/>
      <c r="B84" s="58"/>
      <c r="C84" s="69"/>
      <c r="D84" s="69"/>
      <c r="E84" s="69"/>
      <c r="F84" s="69"/>
      <c r="G84" s="69"/>
      <c r="H84" s="69"/>
      <c r="I84" s="2"/>
      <c r="J84" s="24"/>
      <c r="K84" s="2"/>
      <c r="L84" s="2"/>
      <c r="M84" s="2"/>
    </row>
    <row r="85" spans="1:13" ht="16.899999999999999" customHeight="1" x14ac:dyDescent="0.3">
      <c r="A85" s="70"/>
      <c r="B85" s="58"/>
      <c r="C85" s="69"/>
      <c r="D85" s="69"/>
      <c r="E85" s="69"/>
      <c r="F85" s="69"/>
      <c r="G85" s="69"/>
      <c r="H85" s="69"/>
      <c r="I85" s="2"/>
      <c r="J85" s="24"/>
      <c r="K85" s="2"/>
      <c r="L85" s="2"/>
      <c r="M85" s="2"/>
    </row>
    <row r="86" spans="1:13" ht="16.899999999999999" customHeight="1" x14ac:dyDescent="0.3">
      <c r="A86" s="70"/>
      <c r="B86" s="58"/>
      <c r="C86" s="69"/>
      <c r="D86" s="69"/>
      <c r="E86" s="69"/>
      <c r="F86" s="69"/>
      <c r="G86" s="69"/>
      <c r="H86" s="69"/>
      <c r="I86" s="2"/>
      <c r="J86" s="24"/>
      <c r="K86" s="2"/>
      <c r="L86" s="2"/>
      <c r="M86" s="2"/>
    </row>
    <row r="87" spans="1:13" ht="114" customHeight="1" x14ac:dyDescent="0.3">
      <c r="A87" s="67"/>
      <c r="B87" s="58"/>
      <c r="C87" s="68"/>
      <c r="D87" s="69"/>
      <c r="E87" s="69"/>
      <c r="F87" s="69"/>
      <c r="G87" s="69"/>
      <c r="H87" s="69"/>
      <c r="J87" s="24"/>
    </row>
    <row r="88" spans="1:13" ht="27.75" customHeight="1" x14ac:dyDescent="0.3">
      <c r="A88" s="70"/>
      <c r="B88" s="71"/>
      <c r="C88" s="72"/>
      <c r="D88" s="72"/>
      <c r="E88" s="71"/>
      <c r="F88" s="71"/>
      <c r="G88" s="71"/>
      <c r="H88" s="71"/>
      <c r="J88" s="24"/>
    </row>
    <row r="89" spans="1:13" ht="19.5" customHeight="1" x14ac:dyDescent="0.25">
      <c r="A89" s="70"/>
      <c r="B89" s="73"/>
      <c r="C89" s="74"/>
      <c r="D89" s="75"/>
      <c r="E89" s="74"/>
      <c r="F89" s="75"/>
      <c r="G89" s="74"/>
      <c r="H89" s="75"/>
    </row>
    <row r="90" spans="1:13" ht="19.5" customHeight="1" x14ac:dyDescent="0.25">
      <c r="A90" s="70"/>
      <c r="B90" s="76"/>
      <c r="C90" s="58"/>
      <c r="D90" s="58"/>
      <c r="E90" s="58"/>
      <c r="F90" s="58"/>
      <c r="G90" s="58"/>
      <c r="H90" s="58"/>
    </row>
    <row r="91" spans="1:13" ht="17.149999999999999" customHeight="1" x14ac:dyDescent="0.25">
      <c r="A91" s="70"/>
      <c r="B91" s="58"/>
      <c r="C91" s="69"/>
      <c r="D91" s="69"/>
      <c r="E91" s="69"/>
      <c r="F91" s="69"/>
      <c r="G91" s="69"/>
      <c r="H91" s="69"/>
      <c r="I91" s="2"/>
    </row>
    <row r="92" spans="1:13" ht="17.149999999999999" customHeight="1" x14ac:dyDescent="0.25">
      <c r="A92" s="70"/>
      <c r="B92" s="58"/>
      <c r="C92" s="69"/>
      <c r="D92" s="69"/>
      <c r="E92" s="69"/>
      <c r="F92" s="69"/>
      <c r="G92" s="69"/>
      <c r="H92" s="69"/>
      <c r="I92" s="2"/>
    </row>
    <row r="93" spans="1:13" ht="17.149999999999999" customHeight="1" x14ac:dyDescent="0.25">
      <c r="A93" s="70"/>
      <c r="B93" s="58"/>
      <c r="C93" s="69"/>
      <c r="D93" s="69"/>
      <c r="E93" s="69"/>
      <c r="F93" s="69"/>
      <c r="G93" s="69"/>
      <c r="H93" s="69"/>
      <c r="I93" s="2"/>
    </row>
    <row r="94" spans="1:13" ht="17.149999999999999" customHeight="1" x14ac:dyDescent="0.25">
      <c r="A94" s="70"/>
      <c r="B94" s="58"/>
      <c r="C94" s="69"/>
      <c r="D94" s="69"/>
      <c r="E94" s="69"/>
      <c r="F94" s="69"/>
      <c r="G94" s="69"/>
      <c r="H94" s="69"/>
      <c r="I94" s="2"/>
    </row>
    <row r="95" spans="1:13" ht="17.149999999999999" customHeight="1" x14ac:dyDescent="0.3">
      <c r="A95" s="70"/>
      <c r="B95" s="58"/>
      <c r="C95" s="69"/>
      <c r="D95" s="69"/>
      <c r="E95" s="69"/>
      <c r="F95" s="69"/>
      <c r="G95" s="69"/>
      <c r="H95" s="69"/>
      <c r="I95" s="28"/>
      <c r="J95" s="24"/>
      <c r="K95" s="24"/>
      <c r="L95" s="29"/>
      <c r="M95" s="29"/>
    </row>
    <row r="96" spans="1:13" ht="17.149999999999999" customHeight="1" x14ac:dyDescent="0.3">
      <c r="A96" s="70"/>
      <c r="B96" s="58"/>
      <c r="C96" s="69"/>
      <c r="D96" s="69"/>
      <c r="E96" s="69"/>
      <c r="F96" s="69"/>
      <c r="G96" s="69"/>
      <c r="H96" s="69"/>
      <c r="I96" s="30"/>
      <c r="J96" s="25"/>
    </row>
    <row r="97" spans="1:13" ht="17.149999999999999" customHeight="1" x14ac:dyDescent="0.3">
      <c r="A97" s="70"/>
      <c r="B97" s="58"/>
      <c r="C97" s="69"/>
      <c r="D97" s="77"/>
      <c r="E97" s="69"/>
      <c r="F97" s="77"/>
      <c r="G97" s="69"/>
      <c r="H97" s="77"/>
      <c r="I97" s="29"/>
      <c r="J97" s="28"/>
      <c r="K97" s="28"/>
      <c r="L97" s="28"/>
      <c r="M97" s="28"/>
    </row>
    <row r="98" spans="1:13" ht="17.149999999999999" customHeight="1" x14ac:dyDescent="0.3">
      <c r="A98" s="70"/>
      <c r="B98" s="58"/>
      <c r="C98" s="69"/>
      <c r="D98" s="69"/>
      <c r="E98" s="69"/>
      <c r="F98" s="69"/>
      <c r="G98" s="69"/>
      <c r="H98" s="69"/>
      <c r="I98" s="29"/>
      <c r="J98" s="31"/>
      <c r="K98" s="31"/>
      <c r="L98" s="31"/>
      <c r="M98" s="31"/>
    </row>
    <row r="99" spans="1:13" ht="17.149999999999999" customHeight="1" x14ac:dyDescent="0.25">
      <c r="A99" s="70"/>
      <c r="B99" s="58"/>
      <c r="C99" s="69"/>
      <c r="D99" s="69"/>
      <c r="E99" s="69"/>
      <c r="F99" s="69"/>
      <c r="G99" s="69"/>
      <c r="H99" s="69"/>
      <c r="I99" s="2"/>
    </row>
    <row r="100" spans="1:13" ht="17.149999999999999" customHeight="1" x14ac:dyDescent="0.25">
      <c r="A100" s="70"/>
      <c r="B100" s="58"/>
      <c r="C100" s="69"/>
      <c r="D100" s="69"/>
      <c r="E100" s="69"/>
      <c r="F100" s="69"/>
      <c r="G100" s="69"/>
      <c r="H100" s="69"/>
      <c r="I100" s="2"/>
    </row>
    <row r="101" spans="1:13" ht="17.149999999999999" customHeight="1" x14ac:dyDescent="0.25">
      <c r="A101" s="70"/>
      <c r="B101" s="58"/>
      <c r="C101" s="69"/>
      <c r="D101" s="69"/>
      <c r="E101" s="69"/>
      <c r="F101" s="69"/>
      <c r="G101" s="69"/>
      <c r="H101" s="69"/>
      <c r="I101" s="2"/>
    </row>
    <row r="102" spans="1:13" ht="17.149999999999999" customHeight="1" x14ac:dyDescent="0.25">
      <c r="A102" s="70"/>
      <c r="B102" s="58"/>
      <c r="C102" s="69"/>
      <c r="D102" s="69"/>
      <c r="E102" s="69"/>
      <c r="F102" s="69"/>
      <c r="G102" s="69"/>
      <c r="H102" s="69"/>
      <c r="I102" s="2"/>
    </row>
    <row r="103" spans="1:13" ht="17.149999999999999" customHeight="1" x14ac:dyDescent="0.25">
      <c r="A103" s="70"/>
      <c r="B103" s="58"/>
      <c r="C103" s="69"/>
      <c r="D103" s="69"/>
      <c r="E103" s="69"/>
      <c r="F103" s="69"/>
      <c r="G103" s="69"/>
      <c r="H103" s="69"/>
      <c r="I103" s="2"/>
    </row>
    <row r="104" spans="1:13" ht="17.149999999999999" customHeight="1" x14ac:dyDescent="0.25">
      <c r="A104" s="70"/>
      <c r="B104" s="58"/>
      <c r="C104" s="69"/>
      <c r="D104" s="69"/>
      <c r="E104" s="69"/>
      <c r="F104" s="69"/>
      <c r="G104" s="69"/>
      <c r="H104" s="69"/>
      <c r="I104" s="2"/>
    </row>
    <row r="105" spans="1:13" ht="17.149999999999999" customHeight="1" x14ac:dyDescent="0.25">
      <c r="A105" s="70"/>
      <c r="B105" s="58"/>
      <c r="C105" s="69"/>
      <c r="D105" s="69"/>
      <c r="E105" s="69"/>
      <c r="F105" s="69"/>
      <c r="G105" s="69"/>
      <c r="H105" s="69"/>
      <c r="I105" s="2"/>
    </row>
    <row r="106" spans="1:13" ht="17.149999999999999" customHeight="1" x14ac:dyDescent="0.25">
      <c r="A106" s="70"/>
      <c r="B106" s="58"/>
      <c r="C106" s="69"/>
      <c r="D106" s="69"/>
      <c r="E106" s="69"/>
      <c r="F106" s="69"/>
      <c r="G106" s="69"/>
      <c r="H106" s="69"/>
      <c r="I106" s="2"/>
    </row>
    <row r="107" spans="1:13" ht="17.149999999999999" customHeight="1" x14ac:dyDescent="0.25">
      <c r="A107" s="70"/>
      <c r="B107" s="58"/>
      <c r="C107" s="69"/>
      <c r="D107" s="69"/>
      <c r="E107" s="69"/>
      <c r="F107" s="69"/>
      <c r="G107" s="69"/>
      <c r="H107" s="69"/>
      <c r="I107" s="2"/>
    </row>
    <row r="108" spans="1:13" x14ac:dyDescent="0.25">
      <c r="C108"/>
    </row>
    <row r="109" spans="1:13" x14ac:dyDescent="0.25">
      <c r="C109"/>
    </row>
    <row r="110" spans="1:13" x14ac:dyDescent="0.25">
      <c r="C110"/>
    </row>
    <row r="111" spans="1:13" x14ac:dyDescent="0.25">
      <c r="C111"/>
    </row>
    <row r="112" spans="1:13" x14ac:dyDescent="0.25">
      <c r="C112"/>
    </row>
    <row r="113" spans="3:3" x14ac:dyDescent="0.25">
      <c r="C113"/>
    </row>
    <row r="114" spans="3:3" x14ac:dyDescent="0.25">
      <c r="C114"/>
    </row>
    <row r="115" spans="3:3" x14ac:dyDescent="0.25">
      <c r="C115"/>
    </row>
    <row r="116" spans="3:3" x14ac:dyDescent="0.25">
      <c r="C116"/>
    </row>
    <row r="117" spans="3:3" x14ac:dyDescent="0.25">
      <c r="C117"/>
    </row>
    <row r="118" spans="3:3" x14ac:dyDescent="0.25">
      <c r="C118"/>
    </row>
    <row r="119" spans="3:3" x14ac:dyDescent="0.25">
      <c r="C119"/>
    </row>
    <row r="120" spans="3:3" x14ac:dyDescent="0.25">
      <c r="C120"/>
    </row>
    <row r="121" spans="3:3" x14ac:dyDescent="0.25">
      <c r="C121"/>
    </row>
    <row r="122" spans="3:3" x14ac:dyDescent="0.25">
      <c r="C122"/>
    </row>
    <row r="123" spans="3:3" x14ac:dyDescent="0.25">
      <c r="C123"/>
    </row>
    <row r="124" spans="3:3" x14ac:dyDescent="0.25">
      <c r="C124"/>
    </row>
    <row r="125" spans="3:3" x14ac:dyDescent="0.25">
      <c r="C125"/>
    </row>
    <row r="126" spans="3:3" x14ac:dyDescent="0.25">
      <c r="C126"/>
    </row>
    <row r="127" spans="3:3" x14ac:dyDescent="0.25">
      <c r="C127"/>
    </row>
    <row r="128" spans="3:3" x14ac:dyDescent="0.25">
      <c r="C128"/>
    </row>
    <row r="129" spans="3:3" x14ac:dyDescent="0.25">
      <c r="C129"/>
    </row>
    <row r="130" spans="3:3" x14ac:dyDescent="0.25">
      <c r="C130"/>
    </row>
    <row r="131" spans="3:3" x14ac:dyDescent="0.25">
      <c r="C131"/>
    </row>
    <row r="132" spans="3:3" x14ac:dyDescent="0.25">
      <c r="C132"/>
    </row>
    <row r="133" spans="3:3" x14ac:dyDescent="0.25">
      <c r="C133"/>
    </row>
    <row r="134" spans="3:3" x14ac:dyDescent="0.25">
      <c r="C134"/>
    </row>
    <row r="135" spans="3:3" x14ac:dyDescent="0.25">
      <c r="C135"/>
    </row>
    <row r="136" spans="3:3" x14ac:dyDescent="0.25">
      <c r="C136"/>
    </row>
    <row r="137" spans="3:3" x14ac:dyDescent="0.25">
      <c r="C137"/>
    </row>
    <row r="138" spans="3:3" x14ac:dyDescent="0.25">
      <c r="C138"/>
    </row>
    <row r="139" spans="3:3" x14ac:dyDescent="0.25">
      <c r="C139"/>
    </row>
    <row r="140" spans="3:3" x14ac:dyDescent="0.25">
      <c r="C140"/>
    </row>
    <row r="141" spans="3:3" x14ac:dyDescent="0.25">
      <c r="C141"/>
    </row>
    <row r="142" spans="3:3" x14ac:dyDescent="0.25">
      <c r="C142"/>
    </row>
    <row r="143" spans="3:3" x14ac:dyDescent="0.25">
      <c r="C143"/>
    </row>
    <row r="144" spans="3:3" x14ac:dyDescent="0.25">
      <c r="C144"/>
    </row>
    <row r="145" spans="3:3" x14ac:dyDescent="0.25">
      <c r="C145"/>
    </row>
    <row r="146" spans="3:3" x14ac:dyDescent="0.25">
      <c r="C146"/>
    </row>
    <row r="147" spans="3:3" x14ac:dyDescent="0.25">
      <c r="C147"/>
    </row>
    <row r="148" spans="3:3" x14ac:dyDescent="0.25">
      <c r="C148"/>
    </row>
    <row r="149" spans="3:3" x14ac:dyDescent="0.25">
      <c r="C149"/>
    </row>
    <row r="150" spans="3:3" x14ac:dyDescent="0.25">
      <c r="C150"/>
    </row>
    <row r="151" spans="3:3" x14ac:dyDescent="0.25">
      <c r="C151"/>
    </row>
    <row r="152" spans="3:3" x14ac:dyDescent="0.25">
      <c r="C152"/>
    </row>
    <row r="153" spans="3:3" x14ac:dyDescent="0.25">
      <c r="C153"/>
    </row>
    <row r="154" spans="3:3" x14ac:dyDescent="0.25">
      <c r="C154"/>
    </row>
    <row r="155" spans="3:3" x14ac:dyDescent="0.25">
      <c r="C155"/>
    </row>
    <row r="156" spans="3:3" x14ac:dyDescent="0.25">
      <c r="C156"/>
    </row>
    <row r="157" spans="3:3" x14ac:dyDescent="0.25">
      <c r="C157"/>
    </row>
    <row r="158" spans="3:3" x14ac:dyDescent="0.25">
      <c r="C158"/>
    </row>
    <row r="159" spans="3:3" x14ac:dyDescent="0.25">
      <c r="C159"/>
    </row>
    <row r="160" spans="3:3" x14ac:dyDescent="0.25">
      <c r="C160"/>
    </row>
    <row r="161" spans="3:3" x14ac:dyDescent="0.25">
      <c r="C161"/>
    </row>
    <row r="162" spans="3:3" x14ac:dyDescent="0.25">
      <c r="C162"/>
    </row>
    <row r="163" spans="3:3" x14ac:dyDescent="0.25">
      <c r="C163"/>
    </row>
    <row r="164" spans="3:3" x14ac:dyDescent="0.25">
      <c r="C164"/>
    </row>
    <row r="165" spans="3:3" x14ac:dyDescent="0.25">
      <c r="C165"/>
    </row>
    <row r="166" spans="3:3" x14ac:dyDescent="0.25">
      <c r="C166"/>
    </row>
    <row r="167" spans="3:3" x14ac:dyDescent="0.25">
      <c r="C167"/>
    </row>
    <row r="168" spans="3:3" x14ac:dyDescent="0.25">
      <c r="C168"/>
    </row>
    <row r="169" spans="3:3" x14ac:dyDescent="0.25">
      <c r="C169"/>
    </row>
    <row r="170" spans="3:3" x14ac:dyDescent="0.25">
      <c r="C170"/>
    </row>
    <row r="171" spans="3:3" x14ac:dyDescent="0.25">
      <c r="C171"/>
    </row>
    <row r="172" spans="3:3" x14ac:dyDescent="0.25">
      <c r="C172"/>
    </row>
    <row r="173" spans="3:3" x14ac:dyDescent="0.25">
      <c r="C173"/>
    </row>
    <row r="174" spans="3:3" x14ac:dyDescent="0.25">
      <c r="C174"/>
    </row>
    <row r="175" spans="3:3" x14ac:dyDescent="0.25">
      <c r="C175"/>
    </row>
    <row r="176" spans="3:3" x14ac:dyDescent="0.25">
      <c r="C176"/>
    </row>
    <row r="177" spans="3:3" x14ac:dyDescent="0.25">
      <c r="C177"/>
    </row>
  </sheetData>
  <mergeCells count="37">
    <mergeCell ref="J69:N69"/>
    <mergeCell ref="K70:N70"/>
    <mergeCell ref="A88:A107"/>
    <mergeCell ref="B88:D88"/>
    <mergeCell ref="E88:F88"/>
    <mergeCell ref="G88:H88"/>
    <mergeCell ref="A67:A86"/>
    <mergeCell ref="G4:H4"/>
    <mergeCell ref="G5:H5"/>
    <mergeCell ref="C89:D89"/>
    <mergeCell ref="E89:F89"/>
    <mergeCell ref="G89:H89"/>
    <mergeCell ref="B4:D4"/>
    <mergeCell ref="G68:H68"/>
    <mergeCell ref="E25:F25"/>
    <mergeCell ref="C26:D26"/>
    <mergeCell ref="E26:F26"/>
    <mergeCell ref="B67:D67"/>
    <mergeCell ref="E67:F67"/>
    <mergeCell ref="C68:D68"/>
    <mergeCell ref="E68:F68"/>
    <mergeCell ref="A4:A23"/>
    <mergeCell ref="C5:D5"/>
    <mergeCell ref="E4:F4"/>
    <mergeCell ref="E5:F5"/>
    <mergeCell ref="G67:H67"/>
    <mergeCell ref="G46:H46"/>
    <mergeCell ref="G47:H47"/>
    <mergeCell ref="G25:H25"/>
    <mergeCell ref="G26:H26"/>
    <mergeCell ref="A46:A65"/>
    <mergeCell ref="B46:D46"/>
    <mergeCell ref="E46:F46"/>
    <mergeCell ref="C47:D47"/>
    <mergeCell ref="E47:F47"/>
    <mergeCell ref="A25:A44"/>
    <mergeCell ref="B25:D25"/>
  </mergeCells>
  <phoneticPr fontId="2" type="noConversion"/>
  <pageMargins left="0.75" right="0.75" top="1" bottom="1" header="0.5" footer="0.5"/>
  <pageSetup paperSize="9" orientation="landscape" r:id="rId1"/>
  <headerFooter alignWithMargins="0">
    <oddHeader>&amp;L&amp;G&amp;REffekttabell Modul Compact Hygien (MCH)</oddHeader>
    <oddFooter>&amp;LSenast uppdaterad: 2012-10-04
För att upprätthålla en ständig produktutveckling förbehåller Epecon sig rätten att ändra tekniska specifikationer utan föregående meddelande. Epecon reserverar sig för eventuella feltryck.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LEO</vt:lpstr>
      <vt:lpstr>Blad1</vt:lpstr>
      <vt:lpstr>LEO!Utskriftsområde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</dc:creator>
  <cp:lastModifiedBy>Mattias Lindström</cp:lastModifiedBy>
  <cp:lastPrinted>2013-03-25T10:09:30Z</cp:lastPrinted>
  <dcterms:created xsi:type="dcterms:W3CDTF">2012-06-12T06:29:52Z</dcterms:created>
  <dcterms:modified xsi:type="dcterms:W3CDTF">2023-09-24T15:41:38Z</dcterms:modified>
</cp:coreProperties>
</file>