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672" lockStructure="1"/>
  <bookViews>
    <workbookView xWindow="-15" yWindow="3390" windowWidth="12030" windowHeight="2835"/>
  </bookViews>
  <sheets>
    <sheet name="Bygg-in" sheetId="2" r:id="rId1"/>
    <sheet name="Blad1" sheetId="1" state="hidden" r:id="rId2"/>
  </sheets>
  <definedNames>
    <definedName name="_xlnm.Print_Area" localSheetId="0">'Bygg-in'!$B$1:$M$167</definedName>
  </definedNames>
  <calcPr calcId="145621"/>
</workbook>
</file>

<file path=xl/calcChain.xml><?xml version="1.0" encoding="utf-8"?>
<calcChain xmlns="http://schemas.openxmlformats.org/spreadsheetml/2006/main">
  <c r="M164" i="2" l="1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63" i="2"/>
  <c r="E163" i="2"/>
  <c r="J170" i="2"/>
  <c r="D170" i="2"/>
  <c r="J169" i="2"/>
  <c r="D169" i="2"/>
  <c r="J168" i="2"/>
  <c r="D168" i="2"/>
  <c r="J167" i="2"/>
  <c r="D167" i="2"/>
  <c r="J166" i="2"/>
  <c r="D166" i="2"/>
  <c r="J165" i="2"/>
  <c r="D165" i="2"/>
  <c r="J164" i="2"/>
  <c r="D164" i="2"/>
  <c r="J163" i="2"/>
  <c r="D163" i="2"/>
  <c r="U139" i="1"/>
  <c r="U140" i="1"/>
  <c r="U141" i="1"/>
  <c r="U142" i="1"/>
  <c r="U143" i="1"/>
  <c r="U147" i="1"/>
  <c r="U148" i="1"/>
  <c r="U149" i="1"/>
  <c r="U150" i="1"/>
  <c r="U151" i="1"/>
  <c r="U152" i="1"/>
  <c r="U153" i="1"/>
  <c r="U154" i="1"/>
  <c r="U155" i="1"/>
  <c r="U156" i="1"/>
  <c r="S147" i="1"/>
  <c r="S148" i="1"/>
  <c r="S149" i="1"/>
  <c r="S150" i="1"/>
  <c r="S151" i="1"/>
  <c r="S152" i="1"/>
  <c r="S153" i="1"/>
  <c r="S154" i="1"/>
  <c r="S155" i="1"/>
  <c r="S156" i="1"/>
  <c r="S139" i="1"/>
  <c r="S140" i="1"/>
  <c r="S141" i="1"/>
  <c r="S142" i="1"/>
  <c r="S143" i="1"/>
  <c r="Q139" i="1"/>
  <c r="Q140" i="1"/>
  <c r="Q141" i="1"/>
  <c r="Q142" i="1"/>
  <c r="Q143" i="1"/>
  <c r="Q147" i="1"/>
  <c r="Q148" i="1"/>
  <c r="Q149" i="1"/>
  <c r="Q150" i="1"/>
  <c r="Q151" i="1"/>
  <c r="Q152" i="1"/>
  <c r="Q153" i="1"/>
  <c r="Q154" i="1"/>
  <c r="Q155" i="1"/>
  <c r="Q156" i="1"/>
  <c r="I147" i="1"/>
  <c r="I148" i="1"/>
  <c r="I149" i="1"/>
  <c r="I150" i="1"/>
  <c r="I151" i="1"/>
  <c r="I152" i="1"/>
  <c r="I153" i="1"/>
  <c r="I154" i="1"/>
  <c r="I155" i="1"/>
  <c r="I156" i="1"/>
  <c r="I139" i="1"/>
  <c r="I140" i="1"/>
  <c r="I141" i="1"/>
  <c r="I142" i="1"/>
  <c r="I143" i="1"/>
  <c r="G139" i="1"/>
  <c r="G140" i="1"/>
  <c r="G141" i="1"/>
  <c r="G142" i="1"/>
  <c r="G143" i="1"/>
  <c r="G147" i="1"/>
  <c r="G148" i="1"/>
  <c r="G149" i="1"/>
  <c r="G150" i="1"/>
  <c r="G151" i="1"/>
  <c r="G152" i="1"/>
  <c r="G153" i="1"/>
  <c r="G154" i="1"/>
  <c r="G155" i="1"/>
  <c r="G156" i="1"/>
  <c r="U146" i="1"/>
  <c r="U144" i="1"/>
  <c r="S146" i="1"/>
  <c r="S144" i="1"/>
  <c r="Q144" i="1"/>
  <c r="Q146" i="1"/>
  <c r="I146" i="1"/>
  <c r="I144" i="1"/>
  <c r="G144" i="1"/>
  <c r="G146" i="1"/>
  <c r="E139" i="1"/>
  <c r="E140" i="1"/>
  <c r="E141" i="1"/>
  <c r="E142" i="1"/>
  <c r="E143" i="1"/>
  <c r="E144" i="1"/>
  <c r="E147" i="1"/>
  <c r="E148" i="1"/>
  <c r="E149" i="1"/>
  <c r="E150" i="1"/>
  <c r="E151" i="1"/>
  <c r="E152" i="1"/>
  <c r="E153" i="1"/>
  <c r="E154" i="1"/>
  <c r="E155" i="1"/>
  <c r="E156" i="1"/>
  <c r="E146" i="1"/>
  <c r="O148" i="1"/>
  <c r="O147" i="1"/>
  <c r="O146" i="1"/>
  <c r="O144" i="1"/>
  <c r="O143" i="1"/>
  <c r="O142" i="1"/>
  <c r="O141" i="1"/>
  <c r="O140" i="1"/>
  <c r="C148" i="1"/>
  <c r="C147" i="1"/>
  <c r="C146" i="1"/>
  <c r="C144" i="1"/>
  <c r="C143" i="1"/>
  <c r="C142" i="1"/>
  <c r="C141" i="1"/>
  <c r="K139" i="2" l="1"/>
  <c r="L139" i="2"/>
  <c r="M139" i="2"/>
  <c r="K140" i="2"/>
  <c r="L140" i="2"/>
  <c r="M140" i="2"/>
  <c r="K141" i="2"/>
  <c r="L141" i="2"/>
  <c r="M141" i="2"/>
  <c r="K142" i="2"/>
  <c r="L142" i="2"/>
  <c r="M142" i="2"/>
  <c r="K143" i="2"/>
  <c r="L143" i="2"/>
  <c r="M143" i="2"/>
  <c r="K144" i="2"/>
  <c r="L144" i="2"/>
  <c r="M144" i="2"/>
  <c r="K145" i="2"/>
  <c r="L145" i="2"/>
  <c r="M145" i="2"/>
  <c r="K146" i="2"/>
  <c r="L146" i="2"/>
  <c r="M146" i="2"/>
  <c r="K147" i="2"/>
  <c r="L147" i="2"/>
  <c r="M147" i="2"/>
  <c r="K148" i="2"/>
  <c r="L148" i="2"/>
  <c r="M148" i="2"/>
  <c r="K149" i="2"/>
  <c r="L149" i="2"/>
  <c r="M149" i="2"/>
  <c r="K150" i="2"/>
  <c r="L150" i="2"/>
  <c r="M150" i="2"/>
  <c r="K151" i="2"/>
  <c r="L151" i="2"/>
  <c r="M151" i="2"/>
  <c r="K152" i="2"/>
  <c r="L152" i="2"/>
  <c r="M152" i="2"/>
  <c r="K153" i="2"/>
  <c r="L153" i="2"/>
  <c r="M153" i="2"/>
  <c r="K154" i="2"/>
  <c r="L154" i="2"/>
  <c r="M154" i="2"/>
  <c r="K155" i="2"/>
  <c r="L155" i="2"/>
  <c r="M155" i="2"/>
  <c r="M138" i="2"/>
  <c r="L138" i="2"/>
  <c r="K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G138" i="2"/>
  <c r="F138" i="2"/>
  <c r="E138" i="2"/>
  <c r="Q125" i="1" l="1"/>
  <c r="S125" i="1"/>
  <c r="U125" i="1"/>
  <c r="Q126" i="1"/>
  <c r="S126" i="1"/>
  <c r="U126" i="1"/>
  <c r="Q127" i="1"/>
  <c r="S127" i="1"/>
  <c r="U127" i="1"/>
  <c r="Q128" i="1"/>
  <c r="S128" i="1"/>
  <c r="U128" i="1"/>
  <c r="Q129" i="1"/>
  <c r="S129" i="1"/>
  <c r="U129" i="1"/>
  <c r="Q130" i="1"/>
  <c r="S130" i="1"/>
  <c r="U130" i="1"/>
  <c r="Q131" i="1"/>
  <c r="S131" i="1"/>
  <c r="U131" i="1"/>
  <c r="Q132" i="1"/>
  <c r="S132" i="1"/>
  <c r="U132" i="1"/>
  <c r="Q133" i="1"/>
  <c r="S133" i="1"/>
  <c r="U133" i="1"/>
  <c r="Q134" i="1"/>
  <c r="S134" i="1"/>
  <c r="U134" i="1"/>
  <c r="Q118" i="1"/>
  <c r="S118" i="1"/>
  <c r="U118" i="1"/>
  <c r="Q119" i="1"/>
  <c r="S119" i="1"/>
  <c r="U119" i="1"/>
  <c r="Q120" i="1"/>
  <c r="S120" i="1"/>
  <c r="U120" i="1"/>
  <c r="Q121" i="1"/>
  <c r="S121" i="1"/>
  <c r="U121" i="1"/>
  <c r="Q122" i="1"/>
  <c r="S122" i="1"/>
  <c r="U122" i="1"/>
  <c r="U117" i="1"/>
  <c r="S117" i="1"/>
  <c r="Q117" i="1"/>
  <c r="U124" i="1"/>
  <c r="S124" i="1"/>
  <c r="Q124" i="1"/>
  <c r="E125" i="1"/>
  <c r="G125" i="1"/>
  <c r="I125" i="1"/>
  <c r="E126" i="1"/>
  <c r="G126" i="1"/>
  <c r="I126" i="1"/>
  <c r="E127" i="1"/>
  <c r="G127" i="1"/>
  <c r="I127" i="1"/>
  <c r="E128" i="1"/>
  <c r="G128" i="1"/>
  <c r="I128" i="1"/>
  <c r="E129" i="1"/>
  <c r="G129" i="1"/>
  <c r="I129" i="1"/>
  <c r="E130" i="1"/>
  <c r="G130" i="1"/>
  <c r="I130" i="1"/>
  <c r="E131" i="1"/>
  <c r="G131" i="1"/>
  <c r="I131" i="1"/>
  <c r="E132" i="1"/>
  <c r="G132" i="1"/>
  <c r="I132" i="1"/>
  <c r="E133" i="1"/>
  <c r="G133" i="1"/>
  <c r="I133" i="1"/>
  <c r="E134" i="1"/>
  <c r="G134" i="1"/>
  <c r="I134" i="1"/>
  <c r="I124" i="1"/>
  <c r="G124" i="1"/>
  <c r="E124" i="1"/>
  <c r="E118" i="1"/>
  <c r="G118" i="1"/>
  <c r="I118" i="1"/>
  <c r="E119" i="1"/>
  <c r="G119" i="1"/>
  <c r="I119" i="1"/>
  <c r="E120" i="1"/>
  <c r="G120" i="1"/>
  <c r="I120" i="1"/>
  <c r="E121" i="1"/>
  <c r="G121" i="1"/>
  <c r="I121" i="1"/>
  <c r="E122" i="1"/>
  <c r="G122" i="1"/>
  <c r="I122" i="1"/>
  <c r="I117" i="1"/>
  <c r="G117" i="1"/>
  <c r="E117" i="1"/>
  <c r="Q95" i="1"/>
  <c r="S95" i="1"/>
  <c r="U95" i="1"/>
  <c r="Q96" i="1"/>
  <c r="S96" i="1"/>
  <c r="U96" i="1"/>
  <c r="Q105" i="1"/>
  <c r="S105" i="1"/>
  <c r="U105" i="1"/>
  <c r="Q106" i="1"/>
  <c r="S106" i="1"/>
  <c r="U106" i="1"/>
  <c r="Q107" i="1"/>
  <c r="S107" i="1"/>
  <c r="U107" i="1"/>
  <c r="Q108" i="1"/>
  <c r="S108" i="1"/>
  <c r="U108" i="1"/>
  <c r="Q109" i="1"/>
  <c r="S109" i="1"/>
  <c r="U109" i="1"/>
  <c r="Q110" i="1"/>
  <c r="S110" i="1"/>
  <c r="U110" i="1"/>
  <c r="Q111" i="1"/>
  <c r="S111" i="1"/>
  <c r="U111" i="1"/>
  <c r="Q112" i="1"/>
  <c r="S112" i="1"/>
  <c r="U112" i="1"/>
  <c r="E105" i="1"/>
  <c r="G105" i="1"/>
  <c r="I105" i="1"/>
  <c r="E106" i="1"/>
  <c r="G106" i="1"/>
  <c r="I106" i="1"/>
  <c r="E107" i="1"/>
  <c r="G107" i="1"/>
  <c r="I107" i="1"/>
  <c r="E108" i="1"/>
  <c r="G108" i="1"/>
  <c r="I108" i="1"/>
  <c r="E109" i="1"/>
  <c r="G109" i="1"/>
  <c r="I109" i="1"/>
  <c r="E110" i="1"/>
  <c r="G110" i="1"/>
  <c r="I110" i="1"/>
  <c r="E111" i="1"/>
  <c r="G111" i="1"/>
  <c r="I111" i="1"/>
  <c r="E112" i="1"/>
  <c r="G112" i="1"/>
  <c r="I112" i="1"/>
  <c r="E95" i="1"/>
  <c r="G95" i="1"/>
  <c r="I95" i="1"/>
  <c r="E96" i="1"/>
  <c r="G96" i="1"/>
  <c r="I96" i="1"/>
  <c r="Q86" i="1"/>
  <c r="S86" i="1"/>
  <c r="U86" i="1"/>
  <c r="Q87" i="1"/>
  <c r="S87" i="1"/>
  <c r="U87" i="1"/>
  <c r="Q88" i="1"/>
  <c r="S88" i="1"/>
  <c r="U88" i="1"/>
  <c r="Q89" i="1"/>
  <c r="S89" i="1"/>
  <c r="U89" i="1"/>
  <c r="Q90" i="1"/>
  <c r="S90" i="1"/>
  <c r="U90" i="1"/>
  <c r="E86" i="1"/>
  <c r="G86" i="1"/>
  <c r="I86" i="1"/>
  <c r="E87" i="1"/>
  <c r="G87" i="1"/>
  <c r="I87" i="1"/>
  <c r="E88" i="1"/>
  <c r="G88" i="1"/>
  <c r="I88" i="1"/>
  <c r="E89" i="1"/>
  <c r="G89" i="1"/>
  <c r="I89" i="1"/>
  <c r="E90" i="1"/>
  <c r="G90" i="1"/>
  <c r="I90" i="1"/>
  <c r="Q73" i="1"/>
  <c r="S73" i="1"/>
  <c r="U73" i="1"/>
  <c r="Q74" i="1"/>
  <c r="S74" i="1"/>
  <c r="U74" i="1"/>
  <c r="E73" i="1"/>
  <c r="G73" i="1"/>
  <c r="I73" i="1"/>
  <c r="Q64" i="1"/>
  <c r="S64" i="1"/>
  <c r="U64" i="1"/>
  <c r="Q65" i="1"/>
  <c r="S65" i="1"/>
  <c r="U65" i="1"/>
  <c r="Q66" i="1"/>
  <c r="S66" i="1"/>
  <c r="U66" i="1"/>
  <c r="Q67" i="1"/>
  <c r="S67" i="1"/>
  <c r="U67" i="1"/>
  <c r="Q68" i="1"/>
  <c r="S68" i="1"/>
  <c r="U68" i="1"/>
  <c r="Q51" i="1"/>
  <c r="S51" i="1"/>
  <c r="U51" i="1"/>
  <c r="E64" i="1"/>
  <c r="G64" i="1"/>
  <c r="I64" i="1"/>
  <c r="E65" i="1"/>
  <c r="G65" i="1"/>
  <c r="I65" i="1"/>
  <c r="E66" i="1"/>
  <c r="G66" i="1"/>
  <c r="I66" i="1"/>
  <c r="E67" i="1"/>
  <c r="G67" i="1"/>
  <c r="I67" i="1"/>
  <c r="E68" i="1"/>
  <c r="G68" i="1"/>
  <c r="I68" i="1"/>
  <c r="E51" i="1"/>
  <c r="G51" i="1"/>
  <c r="I51" i="1"/>
  <c r="Q42" i="1"/>
  <c r="S42" i="1"/>
  <c r="U42" i="1"/>
  <c r="Q43" i="1"/>
  <c r="S43" i="1"/>
  <c r="U43" i="1"/>
  <c r="Q44" i="1"/>
  <c r="S44" i="1"/>
  <c r="U44" i="1"/>
  <c r="Q45" i="1"/>
  <c r="S45" i="1"/>
  <c r="U45" i="1"/>
  <c r="Q46" i="1"/>
  <c r="S46" i="1"/>
  <c r="U46" i="1"/>
  <c r="Q29" i="1"/>
  <c r="S29" i="1"/>
  <c r="U29" i="1"/>
  <c r="E42" i="1"/>
  <c r="G42" i="1"/>
  <c r="I42" i="1"/>
  <c r="E43" i="1"/>
  <c r="G43" i="1"/>
  <c r="I43" i="1"/>
  <c r="E44" i="1"/>
  <c r="G44" i="1"/>
  <c r="I44" i="1"/>
  <c r="E45" i="1"/>
  <c r="G45" i="1"/>
  <c r="I45" i="1"/>
  <c r="E46" i="1"/>
  <c r="G46" i="1"/>
  <c r="I46" i="1"/>
  <c r="E29" i="1"/>
  <c r="G29" i="1"/>
  <c r="I29" i="1"/>
  <c r="E15" i="1"/>
  <c r="G15" i="1"/>
  <c r="I15" i="1"/>
  <c r="E16" i="1"/>
  <c r="G16" i="1"/>
  <c r="I16" i="1"/>
  <c r="E17" i="1"/>
  <c r="G17" i="1"/>
  <c r="I17" i="1"/>
  <c r="E18" i="1"/>
  <c r="G18" i="1"/>
  <c r="I18" i="1"/>
  <c r="E19" i="1"/>
  <c r="G19" i="1"/>
  <c r="I19" i="1"/>
  <c r="E20" i="1"/>
  <c r="G20" i="1"/>
  <c r="I20" i="1"/>
  <c r="E21" i="1"/>
  <c r="G21" i="1"/>
  <c r="I21" i="1"/>
  <c r="E22" i="1"/>
  <c r="G22" i="1"/>
  <c r="I22" i="1"/>
  <c r="E23" i="1"/>
  <c r="G23" i="1"/>
  <c r="I23" i="1"/>
  <c r="E24" i="1"/>
  <c r="G24" i="1"/>
  <c r="I24" i="1"/>
  <c r="E7" i="1"/>
  <c r="G7" i="1"/>
  <c r="I7" i="1"/>
  <c r="O126" i="1"/>
  <c r="C126" i="1"/>
  <c r="O125" i="1"/>
  <c r="C125" i="1"/>
  <c r="O124" i="1"/>
  <c r="C124" i="1"/>
  <c r="O122" i="1"/>
  <c r="C122" i="1"/>
  <c r="O121" i="1"/>
  <c r="C121" i="1"/>
  <c r="O120" i="1"/>
  <c r="C120" i="1"/>
  <c r="O119" i="1"/>
  <c r="C119" i="1"/>
  <c r="O118" i="1"/>
  <c r="K39" i="2"/>
  <c r="L39" i="2"/>
  <c r="M39" i="2"/>
  <c r="K40" i="2"/>
  <c r="L40" i="2"/>
  <c r="M40" i="2"/>
  <c r="K41" i="2"/>
  <c r="L41" i="2"/>
  <c r="M41" i="2"/>
  <c r="K42" i="2"/>
  <c r="L42" i="2"/>
  <c r="M42" i="2"/>
  <c r="K43" i="2"/>
  <c r="L43" i="2"/>
  <c r="M43" i="2"/>
  <c r="K44" i="2"/>
  <c r="L44" i="2"/>
  <c r="M44" i="2"/>
  <c r="K45" i="2"/>
  <c r="L45" i="2"/>
  <c r="M45" i="2"/>
  <c r="K46" i="2"/>
  <c r="L46" i="2"/>
  <c r="M46" i="2"/>
  <c r="K47" i="2"/>
  <c r="L47" i="2"/>
  <c r="M47" i="2"/>
  <c r="K48" i="2"/>
  <c r="L48" i="2"/>
  <c r="M48" i="2"/>
  <c r="K49" i="2"/>
  <c r="L49" i="2"/>
  <c r="M49" i="2"/>
  <c r="K50" i="2"/>
  <c r="L50" i="2"/>
  <c r="M50" i="2"/>
  <c r="K51" i="2"/>
  <c r="L51" i="2"/>
  <c r="M51" i="2"/>
  <c r="K52" i="2"/>
  <c r="L52" i="2"/>
  <c r="M52" i="2"/>
  <c r="K53" i="2"/>
  <c r="L53" i="2"/>
  <c r="M53" i="2"/>
  <c r="K54" i="2"/>
  <c r="L54" i="2"/>
  <c r="M54" i="2"/>
  <c r="K55" i="2"/>
  <c r="L55" i="2"/>
  <c r="M55" i="2"/>
  <c r="K38" i="2"/>
  <c r="L38" i="2"/>
  <c r="M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38" i="2"/>
  <c r="F38" i="2"/>
  <c r="G38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13" i="2"/>
  <c r="F13" i="2"/>
  <c r="G13" i="2"/>
  <c r="K64" i="2"/>
  <c r="L64" i="2"/>
  <c r="M64" i="2"/>
  <c r="K65" i="2"/>
  <c r="L65" i="2"/>
  <c r="M65" i="2"/>
  <c r="K66" i="2"/>
  <c r="L66" i="2"/>
  <c r="M66" i="2"/>
  <c r="K67" i="2"/>
  <c r="L67" i="2"/>
  <c r="M67" i="2"/>
  <c r="K68" i="2"/>
  <c r="L68" i="2"/>
  <c r="M68" i="2"/>
  <c r="K69" i="2"/>
  <c r="L69" i="2"/>
  <c r="M69" i="2"/>
  <c r="K70" i="2"/>
  <c r="L70" i="2"/>
  <c r="M70" i="2"/>
  <c r="K71" i="2"/>
  <c r="L71" i="2"/>
  <c r="M71" i="2"/>
  <c r="K72" i="2"/>
  <c r="L72" i="2"/>
  <c r="M72" i="2"/>
  <c r="K73" i="2"/>
  <c r="L73" i="2"/>
  <c r="M73" i="2"/>
  <c r="K74" i="2"/>
  <c r="L74" i="2"/>
  <c r="M74" i="2"/>
  <c r="K75" i="2"/>
  <c r="L75" i="2"/>
  <c r="M75" i="2"/>
  <c r="K76" i="2"/>
  <c r="L76" i="2"/>
  <c r="M76" i="2"/>
  <c r="K77" i="2"/>
  <c r="L77" i="2"/>
  <c r="M77" i="2"/>
  <c r="K78" i="2"/>
  <c r="L78" i="2"/>
  <c r="M78" i="2"/>
  <c r="K79" i="2"/>
  <c r="L79" i="2"/>
  <c r="M79" i="2"/>
  <c r="K80" i="2"/>
  <c r="L80" i="2"/>
  <c r="M80" i="2"/>
  <c r="K63" i="2"/>
  <c r="L63" i="2"/>
  <c r="M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63" i="2"/>
  <c r="F63" i="2"/>
  <c r="G63" i="2"/>
  <c r="K89" i="2"/>
  <c r="L89" i="2"/>
  <c r="M89" i="2"/>
  <c r="K90" i="2"/>
  <c r="L90" i="2"/>
  <c r="M90" i="2"/>
  <c r="K91" i="2"/>
  <c r="L91" i="2"/>
  <c r="M91" i="2"/>
  <c r="K92" i="2"/>
  <c r="L92" i="2"/>
  <c r="M92" i="2"/>
  <c r="K93" i="2"/>
  <c r="L93" i="2"/>
  <c r="M93" i="2"/>
  <c r="K94" i="2"/>
  <c r="L94" i="2"/>
  <c r="M94" i="2"/>
  <c r="K95" i="2"/>
  <c r="L95" i="2"/>
  <c r="M95" i="2"/>
  <c r="K96" i="2"/>
  <c r="L96" i="2"/>
  <c r="M96" i="2"/>
  <c r="K97" i="2"/>
  <c r="L97" i="2"/>
  <c r="M97" i="2"/>
  <c r="K98" i="2"/>
  <c r="L98" i="2"/>
  <c r="M98" i="2"/>
  <c r="K99" i="2"/>
  <c r="L99" i="2"/>
  <c r="M99" i="2"/>
  <c r="K100" i="2"/>
  <c r="L100" i="2"/>
  <c r="M100" i="2"/>
  <c r="K101" i="2"/>
  <c r="L101" i="2"/>
  <c r="M101" i="2"/>
  <c r="K102" i="2"/>
  <c r="L102" i="2"/>
  <c r="M102" i="2"/>
  <c r="K103" i="2"/>
  <c r="L103" i="2"/>
  <c r="M103" i="2"/>
  <c r="K104" i="2"/>
  <c r="L104" i="2"/>
  <c r="M104" i="2"/>
  <c r="K105" i="2"/>
  <c r="L105" i="2"/>
  <c r="M105" i="2"/>
  <c r="K88" i="2"/>
  <c r="L88" i="2"/>
  <c r="M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4" i="2"/>
  <c r="F94" i="2"/>
  <c r="G94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E102" i="2"/>
  <c r="F102" i="2"/>
  <c r="G102" i="2"/>
  <c r="E103" i="2"/>
  <c r="F103" i="2"/>
  <c r="G103" i="2"/>
  <c r="E104" i="2"/>
  <c r="F104" i="2"/>
  <c r="G104" i="2"/>
  <c r="E105" i="2"/>
  <c r="F105" i="2"/>
  <c r="G105" i="2"/>
  <c r="E88" i="2"/>
  <c r="F88" i="2"/>
  <c r="G88" i="2"/>
  <c r="K114" i="2"/>
  <c r="L114" i="2"/>
  <c r="M114" i="2"/>
  <c r="K115" i="2"/>
  <c r="L115" i="2"/>
  <c r="M115" i="2"/>
  <c r="K116" i="2"/>
  <c r="L116" i="2"/>
  <c r="M116" i="2"/>
  <c r="K117" i="2"/>
  <c r="L117" i="2"/>
  <c r="M117" i="2"/>
  <c r="K118" i="2"/>
  <c r="L118" i="2"/>
  <c r="M118" i="2"/>
  <c r="K119" i="2"/>
  <c r="L119" i="2"/>
  <c r="M119" i="2"/>
  <c r="K120" i="2"/>
  <c r="L120" i="2"/>
  <c r="M120" i="2"/>
  <c r="K121" i="2"/>
  <c r="L121" i="2"/>
  <c r="M121" i="2"/>
  <c r="K122" i="2"/>
  <c r="L122" i="2"/>
  <c r="M122" i="2"/>
  <c r="K123" i="2"/>
  <c r="L123" i="2"/>
  <c r="M123" i="2"/>
  <c r="K124" i="2"/>
  <c r="L124" i="2"/>
  <c r="M124" i="2"/>
  <c r="K125" i="2"/>
  <c r="L125" i="2"/>
  <c r="M125" i="2"/>
  <c r="K126" i="2"/>
  <c r="L126" i="2"/>
  <c r="M126" i="2"/>
  <c r="K127" i="2"/>
  <c r="L127" i="2"/>
  <c r="M127" i="2"/>
  <c r="K128" i="2"/>
  <c r="L128" i="2"/>
  <c r="M128" i="2"/>
  <c r="K129" i="2"/>
  <c r="L129" i="2"/>
  <c r="M129" i="2"/>
  <c r="K130" i="2"/>
  <c r="L130" i="2"/>
  <c r="M130" i="2"/>
  <c r="E114" i="2"/>
  <c r="F114" i="2"/>
  <c r="G114" i="2"/>
  <c r="E115" i="2"/>
  <c r="F115" i="2"/>
  <c r="G115" i="2"/>
  <c r="E116" i="2"/>
  <c r="F116" i="2"/>
  <c r="G116" i="2"/>
  <c r="E117" i="2"/>
  <c r="F117" i="2"/>
  <c r="G117" i="2"/>
  <c r="E118" i="2"/>
  <c r="F118" i="2"/>
  <c r="G118" i="2"/>
  <c r="E119" i="2"/>
  <c r="F119" i="2"/>
  <c r="G119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127" i="2"/>
  <c r="F127" i="2"/>
  <c r="G127" i="2"/>
  <c r="E128" i="2"/>
  <c r="F128" i="2"/>
  <c r="G128" i="2"/>
  <c r="E129" i="2"/>
  <c r="F129" i="2"/>
  <c r="G129" i="2"/>
  <c r="E130" i="2"/>
  <c r="F130" i="2"/>
  <c r="G130" i="2"/>
  <c r="J145" i="2"/>
  <c r="D145" i="2"/>
  <c r="J144" i="2"/>
  <c r="D144" i="2"/>
  <c r="J143" i="2"/>
  <c r="D143" i="2"/>
  <c r="J142" i="2"/>
  <c r="D142" i="2"/>
  <c r="J141" i="2"/>
  <c r="D141" i="2"/>
  <c r="J140" i="2"/>
  <c r="D140" i="2"/>
  <c r="J139" i="2"/>
  <c r="D139" i="2"/>
  <c r="J138" i="2"/>
  <c r="D138" i="2"/>
  <c r="J104" i="2"/>
  <c r="D104" i="2"/>
  <c r="J54" i="2"/>
  <c r="D54" i="2"/>
  <c r="J79" i="2"/>
  <c r="D79" i="2"/>
  <c r="J120" i="2"/>
  <c r="D120" i="2"/>
  <c r="D29" i="2"/>
  <c r="D113" i="2" l="1"/>
  <c r="E113" i="2"/>
  <c r="F113" i="2"/>
  <c r="G113" i="2"/>
  <c r="D114" i="2"/>
  <c r="D115" i="2"/>
  <c r="D116" i="2"/>
  <c r="D117" i="2"/>
  <c r="D118" i="2"/>
  <c r="D119" i="2"/>
  <c r="L113" i="2"/>
  <c r="M113" i="2"/>
  <c r="K113" i="2"/>
  <c r="J119" i="2"/>
  <c r="J118" i="2"/>
  <c r="J117" i="2"/>
  <c r="J116" i="2"/>
  <c r="J115" i="2"/>
  <c r="J114" i="2"/>
  <c r="J113" i="2"/>
  <c r="J105" i="2"/>
  <c r="J102" i="2"/>
  <c r="J100" i="2"/>
  <c r="J99" i="2"/>
  <c r="J98" i="2"/>
  <c r="J97" i="2"/>
  <c r="J96" i="2"/>
  <c r="J95" i="2"/>
  <c r="J94" i="2"/>
  <c r="J93" i="2"/>
  <c r="J92" i="2"/>
  <c r="J91" i="2"/>
  <c r="J90" i="2"/>
  <c r="J89" i="2"/>
  <c r="J80" i="2"/>
  <c r="J77" i="2"/>
  <c r="J75" i="2"/>
  <c r="J74" i="2"/>
  <c r="J73" i="2"/>
  <c r="J72" i="2"/>
  <c r="J71" i="2"/>
  <c r="J70" i="2"/>
  <c r="J69" i="2"/>
  <c r="J68" i="2"/>
  <c r="J67" i="2"/>
  <c r="J66" i="2"/>
  <c r="J65" i="2"/>
  <c r="J64" i="2"/>
  <c r="J55" i="2"/>
  <c r="J52" i="2"/>
  <c r="J50" i="2"/>
  <c r="J49" i="2"/>
  <c r="J48" i="2"/>
  <c r="J47" i="2"/>
  <c r="J46" i="2"/>
  <c r="J45" i="2"/>
  <c r="J44" i="2"/>
  <c r="J43" i="2"/>
  <c r="J42" i="2"/>
  <c r="J41" i="2"/>
  <c r="J40" i="2"/>
  <c r="J39" i="2"/>
  <c r="D30" i="2"/>
  <c r="D14" i="2"/>
  <c r="D15" i="2"/>
  <c r="D16" i="2"/>
  <c r="D17" i="2"/>
  <c r="D18" i="2"/>
  <c r="D19" i="2"/>
  <c r="D20" i="2"/>
  <c r="D21" i="2"/>
  <c r="D22" i="2"/>
  <c r="D23" i="2"/>
  <c r="D24" i="2"/>
  <c r="D25" i="2"/>
  <c r="D27" i="2"/>
  <c r="O37" i="1"/>
  <c r="O38" i="1"/>
  <c r="O39" i="1"/>
  <c r="O40" i="1"/>
  <c r="O41" i="1"/>
  <c r="O43" i="1"/>
  <c r="O45" i="1"/>
  <c r="O36" i="1"/>
  <c r="Q37" i="1"/>
  <c r="Q38" i="1"/>
  <c r="Q39" i="1"/>
  <c r="Q40" i="1"/>
  <c r="Q41" i="1"/>
  <c r="Q36" i="1"/>
  <c r="S37" i="1"/>
  <c r="S38" i="1"/>
  <c r="S39" i="1"/>
  <c r="S40" i="1"/>
  <c r="S41" i="1"/>
  <c r="S36" i="1"/>
  <c r="U37" i="1"/>
  <c r="U38" i="1"/>
  <c r="U39" i="1"/>
  <c r="U40" i="1"/>
  <c r="U41" i="1"/>
  <c r="U36" i="1"/>
  <c r="U31" i="1"/>
  <c r="U32" i="1"/>
  <c r="U33" i="1"/>
  <c r="U34" i="1"/>
  <c r="S31" i="1"/>
  <c r="S32" i="1"/>
  <c r="S33" i="1"/>
  <c r="S34" i="1"/>
  <c r="Q31" i="1"/>
  <c r="Q32" i="1"/>
  <c r="Q33" i="1"/>
  <c r="Q34" i="1"/>
  <c r="U30" i="1"/>
  <c r="S30" i="1"/>
  <c r="Q30" i="1"/>
  <c r="O31" i="1"/>
  <c r="O32" i="1"/>
  <c r="O33" i="1"/>
  <c r="O34" i="1"/>
  <c r="D89" i="2" l="1"/>
  <c r="D90" i="2"/>
  <c r="D91" i="2"/>
  <c r="D92" i="2"/>
  <c r="D93" i="2"/>
  <c r="D95" i="2"/>
  <c r="D96" i="2"/>
  <c r="D97" i="2"/>
  <c r="D98" i="2"/>
  <c r="D99" i="2"/>
  <c r="D100" i="2"/>
  <c r="D102" i="2"/>
  <c r="D105" i="2"/>
  <c r="D94" i="2"/>
  <c r="D64" i="2"/>
  <c r="D65" i="2"/>
  <c r="D66" i="2"/>
  <c r="D67" i="2"/>
  <c r="D68" i="2"/>
  <c r="D70" i="2"/>
  <c r="D71" i="2"/>
  <c r="D72" i="2"/>
  <c r="D73" i="2"/>
  <c r="D74" i="2"/>
  <c r="D75" i="2"/>
  <c r="D77" i="2"/>
  <c r="D80" i="2"/>
  <c r="D69" i="2"/>
  <c r="D39" i="2"/>
  <c r="D40" i="2"/>
  <c r="D41" i="2"/>
  <c r="D42" i="2"/>
  <c r="D43" i="2"/>
  <c r="D45" i="2"/>
  <c r="D46" i="2"/>
  <c r="D47" i="2"/>
  <c r="D48" i="2"/>
  <c r="D49" i="2"/>
  <c r="D50" i="2"/>
  <c r="D52" i="2"/>
  <c r="D55" i="2"/>
  <c r="D44" i="2"/>
  <c r="I74" i="1" l="1"/>
  <c r="I75" i="1"/>
  <c r="I76" i="1"/>
  <c r="I77" i="1"/>
  <c r="I81" i="1"/>
  <c r="I82" i="1"/>
  <c r="I83" i="1"/>
  <c r="I84" i="1"/>
  <c r="I85" i="1"/>
  <c r="I52" i="1"/>
  <c r="I53" i="1"/>
  <c r="I54" i="1"/>
  <c r="I55" i="1"/>
  <c r="I59" i="1"/>
  <c r="I60" i="1"/>
  <c r="I61" i="1"/>
  <c r="I62" i="1"/>
  <c r="I63" i="1"/>
  <c r="I30" i="1"/>
  <c r="I31" i="1"/>
  <c r="I32" i="1"/>
  <c r="I33" i="1"/>
  <c r="I37" i="1"/>
  <c r="I38" i="1"/>
  <c r="I39" i="1"/>
  <c r="I40" i="1"/>
  <c r="I41" i="1"/>
  <c r="I8" i="1"/>
  <c r="I9" i="1"/>
  <c r="I10" i="1"/>
  <c r="I11" i="1"/>
  <c r="I14" i="1"/>
  <c r="I78" i="1" l="1"/>
  <c r="I80" i="1"/>
  <c r="I58" i="1"/>
  <c r="I56" i="1"/>
  <c r="I34" i="1"/>
  <c r="I36" i="1"/>
  <c r="I12" i="1"/>
  <c r="C82" i="1" l="1"/>
  <c r="E82" i="1"/>
  <c r="G82" i="1"/>
  <c r="C60" i="1"/>
  <c r="E60" i="1"/>
  <c r="G60" i="1"/>
  <c r="C38" i="1"/>
  <c r="E38" i="1"/>
  <c r="G38" i="1"/>
  <c r="C16" i="1"/>
  <c r="C52" i="1" l="1"/>
  <c r="C53" i="1"/>
  <c r="C54" i="1"/>
  <c r="C55" i="1"/>
  <c r="C56" i="1"/>
  <c r="C59" i="1"/>
  <c r="C61" i="1"/>
  <c r="C62" i="1"/>
  <c r="C63" i="1"/>
  <c r="C65" i="1"/>
  <c r="C67" i="1"/>
  <c r="C58" i="1"/>
  <c r="C15" i="1" l="1"/>
  <c r="C17" i="1"/>
  <c r="C18" i="1"/>
  <c r="C19" i="1"/>
  <c r="C21" i="1"/>
  <c r="C23" i="1"/>
  <c r="C14" i="1"/>
  <c r="C8" i="1"/>
  <c r="C9" i="1"/>
  <c r="C10" i="1"/>
  <c r="C11" i="1"/>
  <c r="C12" i="1"/>
  <c r="C37" i="1"/>
  <c r="C39" i="1"/>
  <c r="C40" i="1"/>
  <c r="C41" i="1"/>
  <c r="C43" i="1"/>
  <c r="C45" i="1"/>
  <c r="C36" i="1"/>
  <c r="C30" i="1"/>
  <c r="C31" i="1"/>
  <c r="C32" i="1"/>
  <c r="C33" i="1"/>
  <c r="C34" i="1"/>
  <c r="C81" i="1"/>
  <c r="C83" i="1"/>
  <c r="C84" i="1"/>
  <c r="C85" i="1"/>
  <c r="C87" i="1"/>
  <c r="C89" i="1"/>
  <c r="C80" i="1"/>
  <c r="C74" i="1"/>
  <c r="C75" i="1"/>
  <c r="C76" i="1"/>
  <c r="C77" i="1"/>
  <c r="C78" i="1"/>
  <c r="E8" i="1" l="1"/>
  <c r="E9" i="1"/>
  <c r="E10" i="1"/>
  <c r="E11" i="1"/>
  <c r="G8" i="1"/>
  <c r="G9" i="1"/>
  <c r="G10" i="1"/>
  <c r="G11" i="1"/>
  <c r="E30" i="1"/>
  <c r="E31" i="1"/>
  <c r="E32" i="1"/>
  <c r="E33" i="1"/>
  <c r="G30" i="1"/>
  <c r="G31" i="1"/>
  <c r="G32" i="1"/>
  <c r="G33" i="1"/>
  <c r="G37" i="1"/>
  <c r="G39" i="1"/>
  <c r="G40" i="1"/>
  <c r="G41" i="1"/>
  <c r="E37" i="1"/>
  <c r="E39" i="1"/>
  <c r="E40" i="1"/>
  <c r="E41" i="1"/>
  <c r="E52" i="1"/>
  <c r="E53" i="1"/>
  <c r="E54" i="1"/>
  <c r="E55" i="1"/>
  <c r="G52" i="1"/>
  <c r="G53" i="1"/>
  <c r="G54" i="1"/>
  <c r="G55" i="1"/>
  <c r="G59" i="1"/>
  <c r="G61" i="1"/>
  <c r="G62" i="1"/>
  <c r="G63" i="1"/>
  <c r="E59" i="1"/>
  <c r="E61" i="1"/>
  <c r="E62" i="1"/>
  <c r="E63" i="1"/>
  <c r="G74" i="1"/>
  <c r="G75" i="1"/>
  <c r="G76" i="1"/>
  <c r="G77" i="1"/>
  <c r="E74" i="1"/>
  <c r="E75" i="1"/>
  <c r="E76" i="1"/>
  <c r="E77" i="1"/>
  <c r="G81" i="1"/>
  <c r="G83" i="1"/>
  <c r="G84" i="1"/>
  <c r="G85" i="1"/>
  <c r="E81" i="1"/>
  <c r="E83" i="1"/>
  <c r="E84" i="1"/>
  <c r="E85" i="1"/>
  <c r="G56" i="1"/>
  <c r="G78" i="1"/>
  <c r="G34" i="1"/>
  <c r="G12" i="1"/>
  <c r="E78" i="1"/>
  <c r="E56" i="1"/>
  <c r="E34" i="1"/>
  <c r="E12" i="1"/>
  <c r="G80" i="1"/>
  <c r="G58" i="1"/>
  <c r="G36" i="1"/>
  <c r="G14" i="1"/>
  <c r="E80" i="1"/>
  <c r="E58" i="1"/>
  <c r="E36" i="1"/>
  <c r="E14" i="1"/>
  <c r="A5" i="2" l="1"/>
  <c r="O30" i="1" l="1"/>
  <c r="O56" i="1"/>
  <c r="O53" i="1"/>
  <c r="O58" i="1"/>
  <c r="O63" i="1"/>
  <c r="O60" i="1"/>
  <c r="O61" i="1"/>
  <c r="O62" i="1"/>
  <c r="O65" i="1"/>
  <c r="O67" i="1"/>
  <c r="O59" i="1"/>
  <c r="O52" i="1"/>
  <c r="O54" i="1"/>
  <c r="O55" i="1"/>
  <c r="Q53" i="1"/>
  <c r="Q52" i="1"/>
  <c r="Q54" i="1"/>
  <c r="Q61" i="1"/>
  <c r="Q55" i="1"/>
  <c r="Q56" i="1"/>
  <c r="Q62" i="1"/>
  <c r="Q59" i="1"/>
  <c r="Q58" i="1"/>
  <c r="Q63" i="1"/>
  <c r="Q60" i="1"/>
  <c r="S53" i="1"/>
  <c r="S52" i="1"/>
  <c r="S56" i="1"/>
  <c r="S58" i="1"/>
  <c r="S60" i="1"/>
  <c r="S63" i="1"/>
  <c r="S61" i="1"/>
  <c r="S59" i="1"/>
  <c r="S54" i="1"/>
  <c r="S62" i="1"/>
  <c r="S55" i="1"/>
  <c r="U52" i="1"/>
  <c r="U53" i="1"/>
  <c r="U62" i="1"/>
  <c r="U56" i="1"/>
  <c r="U61" i="1"/>
  <c r="U55" i="1"/>
  <c r="U59" i="1"/>
  <c r="U60" i="1"/>
  <c r="U54" i="1"/>
  <c r="U63" i="1"/>
  <c r="U58" i="1"/>
  <c r="U75" i="1"/>
  <c r="U81" i="1"/>
  <c r="U78" i="1"/>
  <c r="U80" i="1"/>
  <c r="U77" i="1"/>
  <c r="U76" i="1"/>
  <c r="U82" i="1"/>
  <c r="U83" i="1"/>
  <c r="U84" i="1"/>
  <c r="U85" i="1"/>
  <c r="S81" i="1"/>
  <c r="S77" i="1"/>
  <c r="S82" i="1"/>
  <c r="S78" i="1"/>
  <c r="S75" i="1"/>
  <c r="S84" i="1"/>
  <c r="S80" i="1"/>
  <c r="S76" i="1"/>
  <c r="S85" i="1"/>
  <c r="S83" i="1"/>
  <c r="Q84" i="1"/>
  <c r="Q83" i="1"/>
  <c r="Q85" i="1"/>
  <c r="Q78" i="1"/>
  <c r="Q76" i="1"/>
  <c r="Q82" i="1"/>
  <c r="Q80" i="1"/>
  <c r="Q75" i="1"/>
  <c r="Q77" i="1"/>
  <c r="Q81" i="1"/>
  <c r="O87" i="1"/>
  <c r="O84" i="1"/>
  <c r="O78" i="1"/>
  <c r="O89" i="1"/>
  <c r="O83" i="1"/>
  <c r="O81" i="1"/>
  <c r="O74" i="1"/>
  <c r="O80" i="1"/>
  <c r="O77" i="1"/>
  <c r="O76" i="1"/>
  <c r="O85" i="1"/>
  <c r="O82" i="1"/>
  <c r="O75" i="1"/>
  <c r="U97" i="1"/>
  <c r="U99" i="1"/>
  <c r="U104" i="1"/>
  <c r="U103" i="1"/>
  <c r="U98" i="1"/>
  <c r="U100" i="1"/>
  <c r="U102" i="1"/>
  <c r="S102" i="1"/>
  <c r="S100" i="1"/>
  <c r="S104" i="1"/>
  <c r="S99" i="1"/>
  <c r="S103" i="1"/>
  <c r="S98" i="1"/>
  <c r="S97" i="1"/>
  <c r="Q100" i="1"/>
  <c r="Q97" i="1"/>
  <c r="Q102" i="1"/>
  <c r="Q98" i="1"/>
  <c r="Q99" i="1"/>
  <c r="Q103" i="1"/>
  <c r="Q104" i="1"/>
  <c r="O100" i="1"/>
  <c r="O99" i="1"/>
  <c r="O104" i="1"/>
  <c r="O103" i="1"/>
  <c r="O96" i="1"/>
  <c r="O98" i="1"/>
  <c r="O102" i="1"/>
  <c r="O97" i="1"/>
  <c r="I104" i="1"/>
  <c r="I97" i="1"/>
  <c r="I98" i="1"/>
  <c r="I100" i="1"/>
  <c r="I102" i="1"/>
  <c r="I99" i="1"/>
  <c r="I103" i="1"/>
  <c r="G102" i="1"/>
  <c r="G98" i="1"/>
  <c r="G100" i="1"/>
  <c r="G103" i="1"/>
  <c r="G97" i="1"/>
  <c r="G99" i="1"/>
  <c r="G104" i="1"/>
  <c r="E99" i="1"/>
  <c r="E103" i="1"/>
  <c r="E98" i="1"/>
  <c r="E104" i="1"/>
  <c r="E102" i="1"/>
  <c r="E100" i="1"/>
  <c r="E97" i="1"/>
  <c r="C97" i="1"/>
  <c r="C102" i="1"/>
  <c r="C104" i="1"/>
  <c r="C99" i="1"/>
  <c r="C100" i="1"/>
  <c r="C103" i="1"/>
  <c r="C98" i="1"/>
</calcChain>
</file>

<file path=xl/comments1.xml><?xml version="1.0" encoding="utf-8"?>
<comments xmlns="http://schemas.openxmlformats.org/spreadsheetml/2006/main">
  <authors>
    <author>Mattias</author>
  </authors>
  <commentList>
    <comment ref="K12" author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4" author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6" author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8" author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<sst xmlns="http://schemas.openxmlformats.org/spreadsheetml/2006/main" count="310" uniqueCount="58">
  <si>
    <t>75/65/20</t>
  </si>
  <si>
    <t>Längd</t>
  </si>
  <si>
    <t>(mm)</t>
  </si>
  <si>
    <r>
      <t xml:space="preserve">Avgiven effekt (W) vid </t>
    </r>
    <r>
      <rPr>
        <sz val="10"/>
        <rFont val="Times New Roman"/>
        <family val="1"/>
      </rPr>
      <t>Δ</t>
    </r>
    <r>
      <rPr>
        <sz val="10"/>
        <rFont val="Arial"/>
        <family val="2"/>
      </rPr>
      <t>T:</t>
    </r>
  </si>
  <si>
    <t xml:space="preserve"> </t>
  </si>
  <si>
    <t>Tilloppstemp.</t>
  </si>
  <si>
    <t>Returtemp.</t>
  </si>
  <si>
    <t>Rumstemp.</t>
  </si>
  <si>
    <t>Längd (mm)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</si>
  <si>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</si>
  <si>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</si>
  <si>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n-faktor</t>
  </si>
  <si>
    <t>Effekt (W)</t>
  </si>
  <si>
    <t>Djup</t>
  </si>
  <si>
    <t>H200</t>
  </si>
  <si>
    <t xml:space="preserve">                        Höjd 200mm</t>
  </si>
  <si>
    <t>H350</t>
  </si>
  <si>
    <t>H500</t>
  </si>
  <si>
    <t xml:space="preserve">                        Höjd 500mm</t>
  </si>
  <si>
    <t>H650</t>
  </si>
  <si>
    <t>Höjd 200</t>
  </si>
  <si>
    <t>Höjd 500</t>
  </si>
  <si>
    <t>H950</t>
  </si>
  <si>
    <t>H350 TWIN</t>
  </si>
  <si>
    <t>H500 TWIN</t>
  </si>
  <si>
    <t xml:space="preserve">                        Höjd 500mm TWIN</t>
  </si>
  <si>
    <t>H650 TWIN</t>
  </si>
  <si>
    <t>H950 TWIN</t>
  </si>
  <si>
    <t>T 168</t>
  </si>
  <si>
    <t>T 118</t>
  </si>
  <si>
    <t>T 218</t>
  </si>
  <si>
    <t>Värmepaket TWIN</t>
  </si>
  <si>
    <t>Värmepaket STANDARD</t>
  </si>
  <si>
    <t>Höjd 300</t>
  </si>
  <si>
    <t>Höjd 400</t>
  </si>
  <si>
    <t>Höjd 600</t>
  </si>
  <si>
    <t>Höjd 700</t>
  </si>
  <si>
    <t>H300</t>
  </si>
  <si>
    <t xml:space="preserve">                          Höjd 300mm</t>
  </si>
  <si>
    <t xml:space="preserve">                          Höjd 300mm TWIN</t>
  </si>
  <si>
    <t>H300 TWIN</t>
  </si>
  <si>
    <t>H400 TWIN</t>
  </si>
  <si>
    <t xml:space="preserve">                        Höjd 400mm TWIN</t>
  </si>
  <si>
    <t xml:space="preserve">                        Höjd 400mm</t>
  </si>
  <si>
    <t>H400</t>
  </si>
  <si>
    <t>H600</t>
  </si>
  <si>
    <t>H600 TWIN</t>
  </si>
  <si>
    <t xml:space="preserve">                        Höjd 600mm</t>
  </si>
  <si>
    <t xml:space="preserve">                        Höjd 600mm TWIN</t>
  </si>
  <si>
    <t xml:space="preserve">                        Höjd 700mm TWIN</t>
  </si>
  <si>
    <t xml:space="preserve">                        Höjd 700mm</t>
  </si>
  <si>
    <t>H700 TWIN</t>
  </si>
  <si>
    <t xml:space="preserve">                        Höjd 900mm</t>
  </si>
  <si>
    <t>H900 TWIN</t>
  </si>
  <si>
    <t xml:space="preserve">                        Höjd 900mm TWIN</t>
  </si>
  <si>
    <t>Höjd 900</t>
  </si>
  <si>
    <t>BYGGIN</t>
  </si>
  <si>
    <t>Version: 2015-09-30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</si>
</sst>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107">
    <xf numFmtId="0" fontId="0" fillId="0" borderId="0" xfId="0"/>
    <xf numFmtId="0" fontId="0" fillId="0" borderId="0" xfId="0" applyFill="1" applyBorder="1"/>
    <xf numFmtId="0" fontId="0" fillId="0" borderId="4" xfId="0" applyBorder="1"/>
    <xf numFmtId="1" fontId="0" fillId="0" borderId="6" xfId="0" applyNumberFormat="1" applyBorder="1"/>
    <xf numFmtId="1" fontId="0" fillId="0" borderId="0" xfId="0" applyNumberFormat="1" applyFill="1" applyBorder="1"/>
    <xf numFmtId="0" fontId="3" fillId="0" borderId="0" xfId="0" applyFont="1" applyFill="1" applyBorder="1" applyAlignment="1">
      <alignment horizontal="center" textRotation="90"/>
    </xf>
    <xf numFmtId="0" fontId="0" fillId="3" borderId="0" xfId="0" applyFill="1"/>
    <xf numFmtId="1" fontId="0" fillId="3" borderId="1" xfId="0" applyNumberFormat="1" applyFill="1" applyBorder="1"/>
    <xf numFmtId="0" fontId="0" fillId="0" borderId="0" xfId="0" applyFill="1"/>
    <xf numFmtId="0" fontId="0" fillId="0" borderId="3" xfId="0" applyFill="1" applyBorder="1"/>
    <xf numFmtId="0" fontId="0" fillId="0" borderId="9" xfId="0" applyBorder="1"/>
    <xf numFmtId="1" fontId="0" fillId="0" borderId="11" xfId="0" applyNumberFormat="1" applyBorder="1"/>
    <xf numFmtId="0" fontId="0" fillId="0" borderId="0" xfId="0"/>
    <xf numFmtId="0" fontId="5" fillId="0" borderId="3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/>
    <xf numFmtId="0" fontId="7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2" fillId="0" borderId="0" xfId="0" applyFont="1" applyFill="1" applyBorder="1"/>
    <xf numFmtId="0" fontId="5" fillId="0" borderId="16" xfId="0" applyFont="1" applyBorder="1" applyAlignment="1">
      <alignment vertical="center"/>
    </xf>
    <xf numFmtId="0" fontId="7" fillId="3" borderId="17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Border="1" applyAlignment="1">
      <alignment vertical="center"/>
    </xf>
    <xf numFmtId="0" fontId="0" fillId="4" borderId="3" xfId="0" applyFill="1" applyBorder="1"/>
    <xf numFmtId="0" fontId="0" fillId="0" borderId="18" xfId="0" applyBorder="1"/>
    <xf numFmtId="0" fontId="10" fillId="0" borderId="0" xfId="1" applyFont="1" applyBorder="1"/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ill="1" applyBorder="1"/>
    <xf numFmtId="0" fontId="0" fillId="2" borderId="12" xfId="0" applyFill="1" applyBorder="1"/>
    <xf numFmtId="0" fontId="0" fillId="0" borderId="12" xfId="0" applyBorder="1"/>
    <xf numFmtId="1" fontId="0" fillId="0" borderId="23" xfId="0" applyNumberFormat="1" applyBorder="1"/>
    <xf numFmtId="1" fontId="0" fillId="0" borderId="22" xfId="0" applyNumberFormat="1" applyBorder="1"/>
    <xf numFmtId="1" fontId="0" fillId="0" borderId="12" xfId="0" applyNumberFormat="1" applyFill="1" applyBorder="1"/>
    <xf numFmtId="1" fontId="0" fillId="5" borderId="12" xfId="0" applyNumberFormat="1" applyFill="1" applyBorder="1"/>
    <xf numFmtId="164" fontId="0" fillId="5" borderId="6" xfId="0" applyNumberFormat="1" applyFill="1" applyBorder="1"/>
    <xf numFmtId="164" fontId="0" fillId="5" borderId="23" xfId="0" applyNumberFormat="1" applyFill="1" applyBorder="1"/>
    <xf numFmtId="1" fontId="0" fillId="0" borderId="1" xfId="0" applyNumberFormat="1" applyFill="1" applyBorder="1"/>
    <xf numFmtId="1" fontId="0" fillId="0" borderId="5" xfId="0" applyNumberFormat="1" applyFill="1" applyBorder="1"/>
    <xf numFmtId="1" fontId="5" fillId="0" borderId="0" xfId="0" applyNumberFormat="1" applyFont="1" applyFill="1" applyBorder="1"/>
    <xf numFmtId="0" fontId="5" fillId="0" borderId="0" xfId="0" applyFont="1" applyFill="1"/>
    <xf numFmtId="0" fontId="0" fillId="4" borderId="12" xfId="0" applyFill="1" applyBorder="1"/>
    <xf numFmtId="3" fontId="0" fillId="0" borderId="0" xfId="0" applyNumberFormat="1" applyFill="1" applyBorder="1" applyProtection="1">
      <protection hidden="1"/>
    </xf>
    <xf numFmtId="0" fontId="5" fillId="0" borderId="0" xfId="0" applyFont="1" applyFill="1" applyBorder="1"/>
    <xf numFmtId="165" fontId="0" fillId="0" borderId="0" xfId="0" applyNumberFormat="1" applyFill="1" applyBorder="1" applyProtection="1">
      <protection hidden="1"/>
    </xf>
    <xf numFmtId="0" fontId="0" fillId="4" borderId="27" xfId="0" applyFill="1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3" fillId="0" borderId="30" xfId="0" applyFont="1" applyBorder="1" applyAlignment="1">
      <alignment horizontal="center" textRotation="90"/>
    </xf>
    <xf numFmtId="0" fontId="1" fillId="0" borderId="28" xfId="0" applyFont="1" applyBorder="1"/>
    <xf numFmtId="0" fontId="1" fillId="0" borderId="0" xfId="0" applyFont="1" applyBorder="1"/>
    <xf numFmtId="0" fontId="1" fillId="0" borderId="0" xfId="0" applyFont="1" applyFill="1" applyBorder="1"/>
    <xf numFmtId="3" fontId="1" fillId="0" borderId="0" xfId="0" applyNumberFormat="1" applyFont="1" applyFill="1" applyBorder="1" applyProtection="1">
      <protection hidden="1"/>
    </xf>
    <xf numFmtId="165" fontId="1" fillId="0" borderId="0" xfId="0" applyNumberFormat="1" applyFont="1" applyFill="1" applyBorder="1" applyProtection="1">
      <protection hidden="1"/>
    </xf>
    <xf numFmtId="0" fontId="1" fillId="0" borderId="29" xfId="0" applyFont="1" applyBorder="1"/>
    <xf numFmtId="0" fontId="1" fillId="0" borderId="0" xfId="0" applyFont="1"/>
    <xf numFmtId="3" fontId="0" fillId="0" borderId="27" xfId="0" applyNumberFormat="1" applyFill="1" applyBorder="1" applyProtection="1">
      <protection hidden="1"/>
    </xf>
    <xf numFmtId="1" fontId="0" fillId="0" borderId="27" xfId="0" applyNumberFormat="1" applyFill="1" applyBorder="1" applyProtection="1">
      <protection hidden="1"/>
    </xf>
    <xf numFmtId="0" fontId="5" fillId="4" borderId="32" xfId="0" applyFont="1" applyFill="1" applyBorder="1" applyAlignment="1">
      <alignment horizontal="center"/>
    </xf>
    <xf numFmtId="1" fontId="5" fillId="4" borderId="31" xfId="0" applyNumberFormat="1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Protection="1">
      <protection hidden="1"/>
    </xf>
    <xf numFmtId="0" fontId="0" fillId="0" borderId="36" xfId="0" applyFill="1" applyBorder="1"/>
    <xf numFmtId="0" fontId="0" fillId="0" borderId="20" xfId="0" applyBorder="1"/>
    <xf numFmtId="0" fontId="0" fillId="4" borderId="10" xfId="0" applyFill="1" applyBorder="1"/>
    <xf numFmtId="1" fontId="0" fillId="0" borderId="37" xfId="0" applyNumberFormat="1" applyBorder="1"/>
    <xf numFmtId="1" fontId="0" fillId="0" borderId="10" xfId="0" applyNumberFormat="1" applyFill="1" applyBorder="1"/>
    <xf numFmtId="0" fontId="5" fillId="4" borderId="3" xfId="0" applyFont="1" applyFill="1" applyBorder="1"/>
    <xf numFmtId="1" fontId="0" fillId="5" borderId="1" xfId="0" applyNumberFormat="1" applyFill="1" applyBorder="1"/>
    <xf numFmtId="0" fontId="7" fillId="0" borderId="0" xfId="0" applyFont="1" applyFill="1" applyBorder="1"/>
    <xf numFmtId="0" fontId="7" fillId="0" borderId="0" xfId="0" applyFont="1"/>
    <xf numFmtId="1" fontId="0" fillId="0" borderId="24" xfId="0" applyNumberFormat="1" applyBorder="1"/>
    <xf numFmtId="164" fontId="0" fillId="5" borderId="24" xfId="0" applyNumberFormat="1" applyFill="1" applyBorder="1"/>
    <xf numFmtId="1" fontId="0" fillId="0" borderId="39" xfId="0" applyNumberFormat="1" applyBorder="1"/>
    <xf numFmtId="1" fontId="0" fillId="0" borderId="3" xfId="0" applyNumberFormat="1" applyFill="1" applyBorder="1"/>
    <xf numFmtId="1" fontId="0" fillId="5" borderId="3" xfId="0" applyNumberFormat="1" applyFill="1" applyBorder="1"/>
    <xf numFmtId="1" fontId="0" fillId="0" borderId="25" xfId="0" applyNumberFormat="1" applyBorder="1"/>
    <xf numFmtId="164" fontId="0" fillId="5" borderId="25" xfId="0" applyNumberFormat="1" applyFill="1" applyBorder="1"/>
    <xf numFmtId="1" fontId="0" fillId="0" borderId="40" xfId="0" applyNumberFormat="1" applyFill="1" applyBorder="1"/>
    <xf numFmtId="0" fontId="9" fillId="4" borderId="8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0" fillId="0" borderId="38" xfId="0" applyBorder="1" applyAlignment="1"/>
    <xf numFmtId="1" fontId="5" fillId="4" borderId="8" xfId="0" applyNumberFormat="1" applyFont="1" applyFill="1" applyBorder="1" applyAlignment="1">
      <alignment horizontal="center"/>
    </xf>
    <xf numFmtId="0" fontId="0" fillId="0" borderId="7" xfId="0" applyBorder="1" applyAlignment="1"/>
    <xf numFmtId="0" fontId="5" fillId="4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0" fillId="0" borderId="26" xfId="0" applyBorder="1" applyAlignment="1"/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" fontId="5" fillId="4" borderId="24" xfId="0" applyNumberFormat="1" applyFont="1" applyFill="1" applyBorder="1" applyAlignment="1">
      <alignment horizontal="center"/>
    </xf>
    <xf numFmtId="0" fontId="0" fillId="0" borderId="25" xfId="0" applyBorder="1" applyAlignment="1"/>
    <xf numFmtId="0" fontId="3" fillId="0" borderId="34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3">
    <cellStyle name="Normal" xfId="0" builtinId="0"/>
    <cellStyle name="Normal 2" xfId="1"/>
    <cellStyle name="Standaard_Produc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1</xdr:row>
      <xdr:rowOff>141099</xdr:rowOff>
    </xdr:from>
    <xdr:to>
      <xdr:col>7</xdr:col>
      <xdr:colOff>619124</xdr:colOff>
      <xdr:row>3</xdr:row>
      <xdr:rowOff>37380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303024"/>
          <a:ext cx="1885949" cy="353481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188</xdr:row>
      <xdr:rowOff>47625</xdr:rowOff>
    </xdr:from>
    <xdr:to>
      <xdr:col>11</xdr:col>
      <xdr:colOff>238125</xdr:colOff>
      <xdr:row>195</xdr:row>
      <xdr:rowOff>85725</xdr:rowOff>
    </xdr:to>
    <xdr:pic>
      <xdr:nvPicPr>
        <xdr:cNvPr id="6" name="Picture 2" descr="Sidfot EPEC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3718500"/>
          <a:ext cx="606742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6"/>
  <sheetViews>
    <sheetView showGridLines="0" tabSelected="1" topLeftCell="B1" zoomScaleNormal="100" workbookViewId="0">
      <pane ySplit="5" topLeftCell="A6" activePane="bottomLeft" state="frozen"/>
      <selection activeCell="B1" sqref="B1"/>
      <selection pane="bottomLeft" activeCell="E183" sqref="E183"/>
    </sheetView>
  </sheetViews>
  <sheetFormatPr defaultRowHeight="12.75" x14ac:dyDescent="0.2"/>
  <cols>
    <col min="1" max="1" width="5.42578125" style="12" hidden="1" customWidth="1"/>
    <col min="2" max="2" width="4.42578125" customWidth="1"/>
    <col min="3" max="3" width="13.28515625" customWidth="1"/>
    <col min="4" max="4" width="12.7109375" style="12" hidden="1" customWidth="1"/>
    <col min="5" max="7" width="12.7109375" customWidth="1"/>
    <col min="8" max="8" width="11.5703125" customWidth="1"/>
    <col min="9" max="9" width="12.7109375" customWidth="1"/>
    <col min="10" max="10" width="12.7109375" hidden="1" customWidth="1"/>
    <col min="11" max="13" width="12.7109375" customWidth="1"/>
  </cols>
  <sheetData>
    <row r="1" spans="1:9" x14ac:dyDescent="0.2">
      <c r="G1" s="57" t="s">
        <v>57</v>
      </c>
    </row>
    <row r="2" spans="1:9" x14ac:dyDescent="0.2">
      <c r="C2" s="12"/>
      <c r="E2" s="12"/>
      <c r="F2" s="12"/>
      <c r="G2" s="12"/>
    </row>
    <row r="3" spans="1:9" ht="23.25" x14ac:dyDescent="0.35">
      <c r="C3" s="15" t="s">
        <v>56</v>
      </c>
      <c r="D3" s="15"/>
      <c r="E3" s="15"/>
      <c r="F3" s="15"/>
      <c r="G3" s="15"/>
    </row>
    <row r="4" spans="1:9" ht="13.5" thickBot="1" x14ac:dyDescent="0.25">
      <c r="C4" s="12"/>
      <c r="E4" s="12"/>
      <c r="F4" s="12"/>
      <c r="G4" s="12"/>
    </row>
    <row r="5" spans="1:9" ht="24" customHeight="1" thickBot="1" x14ac:dyDescent="0.25">
      <c r="A5" s="25">
        <f>((((E5+G5)/2)-I5)/50)^1.28</f>
        <v>1</v>
      </c>
      <c r="C5" s="21" t="s">
        <v>5</v>
      </c>
      <c r="E5" s="22">
        <v>75</v>
      </c>
      <c r="F5" s="23" t="s">
        <v>6</v>
      </c>
      <c r="G5" s="22">
        <v>65</v>
      </c>
      <c r="H5" s="23" t="s">
        <v>7</v>
      </c>
      <c r="I5" s="22">
        <v>20</v>
      </c>
    </row>
    <row r="6" spans="1:9" ht="15.75" x14ac:dyDescent="0.25">
      <c r="C6" s="20"/>
      <c r="D6" s="20"/>
      <c r="E6" s="17"/>
      <c r="F6" s="16"/>
      <c r="G6" s="17"/>
    </row>
    <row r="7" spans="1:9" s="12" customFormat="1" ht="15.75" x14ac:dyDescent="0.25">
      <c r="C7" s="74" t="s">
        <v>32</v>
      </c>
      <c r="D7" s="20"/>
      <c r="E7" s="17"/>
      <c r="F7" s="16"/>
      <c r="G7" s="17"/>
    </row>
    <row r="8" spans="1:9" x14ac:dyDescent="0.2">
      <c r="B8" s="18"/>
      <c r="C8" s="18"/>
      <c r="D8" s="18"/>
      <c r="E8" s="19"/>
      <c r="F8" s="19"/>
      <c r="G8" s="19"/>
    </row>
    <row r="9" spans="1:9" ht="20.25" x14ac:dyDescent="0.3">
      <c r="B9" s="18"/>
      <c r="C9" s="92" t="s">
        <v>20</v>
      </c>
      <c r="D9" s="93"/>
      <c r="E9" s="93"/>
      <c r="F9" s="93"/>
      <c r="G9" s="94"/>
    </row>
    <row r="10" spans="1:9" x14ac:dyDescent="0.2">
      <c r="B10" s="18"/>
      <c r="C10" s="24"/>
      <c r="D10" s="87" t="s">
        <v>12</v>
      </c>
      <c r="E10" s="88"/>
      <c r="F10" s="88"/>
      <c r="G10" s="86"/>
    </row>
    <row r="11" spans="1:9" s="12" customFormat="1" x14ac:dyDescent="0.2">
      <c r="B11" s="18"/>
      <c r="C11" s="24"/>
      <c r="D11" s="89" t="s">
        <v>13</v>
      </c>
      <c r="E11" s="95"/>
      <c r="F11" s="95"/>
      <c r="G11" s="96"/>
    </row>
    <row r="12" spans="1:9" x14ac:dyDescent="0.2">
      <c r="B12" s="18"/>
      <c r="C12" s="72" t="s">
        <v>8</v>
      </c>
      <c r="D12" s="60">
        <v>85</v>
      </c>
      <c r="E12" s="61">
        <v>118</v>
      </c>
      <c r="F12" s="61">
        <v>168</v>
      </c>
      <c r="G12" s="62">
        <v>218</v>
      </c>
    </row>
    <row r="13" spans="1:9" s="12" customFormat="1" x14ac:dyDescent="0.2">
      <c r="B13" s="18"/>
      <c r="C13" s="13">
        <v>400</v>
      </c>
      <c r="D13" s="58"/>
      <c r="E13" s="58">
        <f>($C13/1000)*Blad1!$E$13*((('Bygg-in'!$E$5-'Bygg-in'!$G$5)/(LN(('Bygg-in'!$E$5-'Bygg-in'!$I$5)/('Bygg-in'!$G$5-'Bygg-in'!$I$5))))/49.8329)^Blad1!$F$13</f>
        <v>261.99990004826873</v>
      </c>
      <c r="F13" s="58">
        <f>($C13/1000)*Blad1!$G$13*((('Bygg-in'!$E$5-'Bygg-in'!$G$5)/(LN(('Bygg-in'!$E$5-'Bygg-in'!$I$5)/('Bygg-in'!$G$5-'Bygg-in'!$I$5))))/49.8329)^Blad1!$H$13</f>
        <v>435.99983425668836</v>
      </c>
      <c r="G13" s="59">
        <f>($C13/1000)*Blad1!$I$13*((('Bygg-in'!$E$5-'Bygg-in'!$G$5)/(LN(('Bygg-in'!$E$5-'Bygg-in'!$I$5)/('Bygg-in'!$G$5-'Bygg-in'!$I$5))))/49.8329)^Blad1!$J$13</f>
        <v>612.79976704701528</v>
      </c>
    </row>
    <row r="14" spans="1:9" x14ac:dyDescent="0.2">
      <c r="B14" s="18"/>
      <c r="C14" s="13">
        <v>500</v>
      </c>
      <c r="D14" s="58">
        <f>($C14/1000)*Blad1!$C$13*((('Bygg-in'!$E$5-'Bygg-in'!$G$5)/(LN(('Bygg-in'!$E$5-'Bygg-in'!$I$5)/('Bygg-in'!$G$5-'Bygg-in'!$I$5))))/49.8329)^Blad1!$D$13</f>
        <v>268.99989759568416</v>
      </c>
      <c r="E14" s="58">
        <f>($C14/1000)*Blad1!$E$13*((('Bygg-in'!$E$5-'Bygg-in'!$G$5)/(LN(('Bygg-in'!$E$5-'Bygg-in'!$I$5)/('Bygg-in'!$G$5-'Bygg-in'!$I$5))))/49.8329)^Blad1!$F$13</f>
        <v>327.49987506033591</v>
      </c>
      <c r="F14" s="58">
        <f>($C14/1000)*Blad1!$G$13*((('Bygg-in'!$E$5-'Bygg-in'!$G$5)/(LN(('Bygg-in'!$E$5-'Bygg-in'!$I$5)/('Bygg-in'!$G$5-'Bygg-in'!$I$5))))/49.8329)^Blad1!$H$13</f>
        <v>544.99979282086042</v>
      </c>
      <c r="G14" s="59">
        <f>($C14/1000)*Blad1!$I$13*((('Bygg-in'!$E$5-'Bygg-in'!$G$5)/(LN(('Bygg-in'!$E$5-'Bygg-in'!$I$5)/('Bygg-in'!$G$5-'Bygg-in'!$I$5))))/49.8329)^Blad1!$J$13</f>
        <v>765.99970880876901</v>
      </c>
    </row>
    <row r="15" spans="1:9" x14ac:dyDescent="0.2">
      <c r="B15" s="18"/>
      <c r="C15" s="13">
        <v>600</v>
      </c>
      <c r="D15" s="58">
        <f>($C15/1000)*Blad1!$C$13*((('Bygg-in'!$E$5-'Bygg-in'!$G$5)/(LN(('Bygg-in'!$E$5-'Bygg-in'!$I$5)/('Bygg-in'!$G$5-'Bygg-in'!$I$5))))/49.8329)^Blad1!$D$13</f>
        <v>322.79987711482102</v>
      </c>
      <c r="E15" s="58">
        <f>($C15/1000)*Blad1!$E$13*((('Bygg-in'!$E$5-'Bygg-in'!$G$5)/(LN(('Bygg-in'!$E$5-'Bygg-in'!$I$5)/('Bygg-in'!$G$5-'Bygg-in'!$I$5))))/49.8329)^Blad1!$F$13</f>
        <v>392.99985007240309</v>
      </c>
      <c r="F15" s="58">
        <f>($C15/1000)*Blad1!$G$13*((('Bygg-in'!$E$5-'Bygg-in'!$G$5)/(LN(('Bygg-in'!$E$5-'Bygg-in'!$I$5)/('Bygg-in'!$G$5-'Bygg-in'!$I$5))))/49.8329)^Blad1!$H$13</f>
        <v>653.99975138503248</v>
      </c>
      <c r="G15" s="59">
        <f>($C15/1000)*Blad1!$I$13*((('Bygg-in'!$E$5-'Bygg-in'!$G$5)/(LN(('Bygg-in'!$E$5-'Bygg-in'!$I$5)/('Bygg-in'!$G$5-'Bygg-in'!$I$5))))/49.8329)^Blad1!$J$13</f>
        <v>919.19965057052275</v>
      </c>
    </row>
    <row r="16" spans="1:9" x14ac:dyDescent="0.2">
      <c r="B16" s="18"/>
      <c r="C16" s="13">
        <v>700</v>
      </c>
      <c r="D16" s="58">
        <f>($C16/1000)*Blad1!$C$13*((('Bygg-in'!$E$5-'Bygg-in'!$G$5)/(LN(('Bygg-in'!$E$5-'Bygg-in'!$I$5)/('Bygg-in'!$G$5-'Bygg-in'!$I$5))))/49.8329)^Blad1!$D$13</f>
        <v>376.59985663395776</v>
      </c>
      <c r="E16" s="58">
        <f>($C16/1000)*Blad1!$E$13*((('Bygg-in'!$E$5-'Bygg-in'!$G$5)/(LN(('Bygg-in'!$E$5-'Bygg-in'!$I$5)/('Bygg-in'!$G$5-'Bygg-in'!$I$5))))/49.8329)^Blad1!$F$13</f>
        <v>458.49982508447027</v>
      </c>
      <c r="F16" s="58">
        <f>($C16/1000)*Blad1!$G$13*((('Bygg-in'!$E$5-'Bygg-in'!$G$5)/(LN(('Bygg-in'!$E$5-'Bygg-in'!$I$5)/('Bygg-in'!$G$5-'Bygg-in'!$I$5))))/49.8329)^Blad1!$H$13</f>
        <v>762.99970994920466</v>
      </c>
      <c r="G16" s="59">
        <f>($C16/1000)*Blad1!$I$13*((('Bygg-in'!$E$5-'Bygg-in'!$G$5)/(LN(('Bygg-in'!$E$5-'Bygg-in'!$I$5)/('Bygg-in'!$G$5-'Bygg-in'!$I$5))))/49.8329)^Blad1!$J$13</f>
        <v>1072.3995923322764</v>
      </c>
    </row>
    <row r="17" spans="2:11" x14ac:dyDescent="0.2">
      <c r="B17" s="18"/>
      <c r="C17" s="13">
        <v>800</v>
      </c>
      <c r="D17" s="58">
        <f>($C17/1000)*Blad1!$C$13*((('Bygg-in'!$E$5-'Bygg-in'!$G$5)/(LN(('Bygg-in'!$E$5-'Bygg-in'!$I$5)/('Bygg-in'!$G$5-'Bygg-in'!$I$5))))/49.8329)^Blad1!$D$13</f>
        <v>430.39983615309467</v>
      </c>
      <c r="E17" s="58">
        <f>($C17/1000)*Blad1!$E$13*((('Bygg-in'!$E$5-'Bygg-in'!$G$5)/(LN(('Bygg-in'!$E$5-'Bygg-in'!$I$5)/('Bygg-in'!$G$5-'Bygg-in'!$I$5))))/49.8329)^Blad1!$F$13</f>
        <v>523.99980009653746</v>
      </c>
      <c r="F17" s="58">
        <f>($C17/1000)*Blad1!$G$13*((('Bygg-in'!$E$5-'Bygg-in'!$G$5)/(LN(('Bygg-in'!$E$5-'Bygg-in'!$I$5)/('Bygg-in'!$G$5-'Bygg-in'!$I$5))))/49.8329)^Blad1!$H$13</f>
        <v>871.99966851337672</v>
      </c>
      <c r="G17" s="59">
        <f>($C17/1000)*Blad1!$I$13*((('Bygg-in'!$E$5-'Bygg-in'!$G$5)/(LN(('Bygg-in'!$E$5-'Bygg-in'!$I$5)/('Bygg-in'!$G$5-'Bygg-in'!$I$5))))/49.8329)^Blad1!$J$13</f>
        <v>1225.5995340940306</v>
      </c>
    </row>
    <row r="18" spans="2:11" x14ac:dyDescent="0.2">
      <c r="B18" s="18"/>
      <c r="C18" s="13">
        <v>900</v>
      </c>
      <c r="D18" s="58">
        <f>($C18/1000)*Blad1!$C$13*((('Bygg-in'!$E$5-'Bygg-in'!$G$5)/(LN(('Bygg-in'!$E$5-'Bygg-in'!$I$5)/('Bygg-in'!$G$5-'Bygg-in'!$I$5))))/49.8329)^Blad1!$D$13</f>
        <v>484.19981567223147</v>
      </c>
      <c r="E18" s="58">
        <f>($C18/1000)*Blad1!$E$13*((('Bygg-in'!$E$5-'Bygg-in'!$G$5)/(LN(('Bygg-in'!$E$5-'Bygg-in'!$I$5)/('Bygg-in'!$G$5-'Bygg-in'!$I$5))))/49.8329)^Blad1!$F$13</f>
        <v>589.49977510860469</v>
      </c>
      <c r="F18" s="58">
        <f>($C18/1000)*Blad1!$G$13*((('Bygg-in'!$E$5-'Bygg-in'!$G$5)/(LN(('Bygg-in'!$E$5-'Bygg-in'!$I$5)/('Bygg-in'!$G$5-'Bygg-in'!$I$5))))/49.8329)^Blad1!$H$13</f>
        <v>980.99962707754878</v>
      </c>
      <c r="G18" s="59">
        <f>($C18/1000)*Blad1!$I$13*((('Bygg-in'!$E$5-'Bygg-in'!$G$5)/(LN(('Bygg-in'!$E$5-'Bygg-in'!$I$5)/('Bygg-in'!$G$5-'Bygg-in'!$I$5))))/49.8329)^Blad1!$J$13</f>
        <v>1378.7994758557841</v>
      </c>
    </row>
    <row r="19" spans="2:11" x14ac:dyDescent="0.2">
      <c r="B19" s="18"/>
      <c r="C19" s="13">
        <v>1000</v>
      </c>
      <c r="D19" s="58">
        <f>($C19/1000)*Blad1!$C$13*((('Bygg-in'!$E$5-'Bygg-in'!$G$5)/(LN(('Bygg-in'!$E$5-'Bygg-in'!$I$5)/('Bygg-in'!$G$5-'Bygg-in'!$I$5))))/49.8329)^Blad1!$D$13</f>
        <v>537.99979519136832</v>
      </c>
      <c r="E19" s="58">
        <f>($C19/1000)*Blad1!$E$13*((('Bygg-in'!$E$5-'Bygg-in'!$G$5)/(LN(('Bygg-in'!$E$5-'Bygg-in'!$I$5)/('Bygg-in'!$G$5-'Bygg-in'!$I$5))))/49.8329)^Blad1!$F$13</f>
        <v>654.99975012067182</v>
      </c>
      <c r="F19" s="58">
        <f>($C19/1000)*Blad1!$G$13*((('Bygg-in'!$E$5-'Bygg-in'!$G$5)/(LN(('Bygg-in'!$E$5-'Bygg-in'!$I$5)/('Bygg-in'!$G$5-'Bygg-in'!$I$5))))/49.8329)^Blad1!$H$13</f>
        <v>1089.9995856417208</v>
      </c>
      <c r="G19" s="59">
        <f>($C19/1000)*Blad1!$I$13*((('Bygg-in'!$E$5-'Bygg-in'!$G$5)/(LN(('Bygg-in'!$E$5-'Bygg-in'!$I$5)/('Bygg-in'!$G$5-'Bygg-in'!$I$5))))/49.8329)^Blad1!$J$13</f>
        <v>1531.999417617538</v>
      </c>
    </row>
    <row r="20" spans="2:11" x14ac:dyDescent="0.2">
      <c r="B20" s="18"/>
      <c r="C20" s="13">
        <v>1100</v>
      </c>
      <c r="D20" s="58">
        <f>($C20/1000)*Blad1!$C$13*((('Bygg-in'!$E$5-'Bygg-in'!$G$5)/(LN(('Bygg-in'!$E$5-'Bygg-in'!$I$5)/('Bygg-in'!$G$5-'Bygg-in'!$I$5))))/49.8329)^Blad1!$D$13</f>
        <v>591.79977471050518</v>
      </c>
      <c r="E20" s="58">
        <f>($C20/1000)*Blad1!$E$13*((('Bygg-in'!$E$5-'Bygg-in'!$G$5)/(LN(('Bygg-in'!$E$5-'Bygg-in'!$I$5)/('Bygg-in'!$G$5-'Bygg-in'!$I$5))))/49.8329)^Blad1!$F$13</f>
        <v>720.49972513273917</v>
      </c>
      <c r="F20" s="58">
        <f>($C20/1000)*Blad1!$G$13*((('Bygg-in'!$E$5-'Bygg-in'!$G$5)/(LN(('Bygg-in'!$E$5-'Bygg-in'!$I$5)/('Bygg-in'!$G$5-'Bygg-in'!$I$5))))/49.8329)^Blad1!$H$13</f>
        <v>1198.999544205893</v>
      </c>
      <c r="G20" s="59">
        <f>($C20/1000)*Blad1!$I$13*((('Bygg-in'!$E$5-'Bygg-in'!$G$5)/(LN(('Bygg-in'!$E$5-'Bygg-in'!$I$5)/('Bygg-in'!$G$5-'Bygg-in'!$I$5))))/49.8329)^Blad1!$J$13</f>
        <v>1685.1993593792918</v>
      </c>
    </row>
    <row r="21" spans="2:11" x14ac:dyDescent="0.2">
      <c r="B21" s="18"/>
      <c r="C21" s="13">
        <v>1200</v>
      </c>
      <c r="D21" s="58">
        <f>($C21/1000)*Blad1!$C$13*((('Bygg-in'!$E$5-'Bygg-in'!$G$5)/(LN(('Bygg-in'!$E$5-'Bygg-in'!$I$5)/('Bygg-in'!$G$5-'Bygg-in'!$I$5))))/49.8329)^Blad1!$D$13</f>
        <v>645.59975422964203</v>
      </c>
      <c r="E21" s="58">
        <f>($C21/1000)*Blad1!$E$13*((('Bygg-in'!$E$5-'Bygg-in'!$G$5)/(LN(('Bygg-in'!$E$5-'Bygg-in'!$I$5)/('Bygg-in'!$G$5-'Bygg-in'!$I$5))))/49.8329)^Blad1!$F$13</f>
        <v>785.99970014480618</v>
      </c>
      <c r="F21" s="58">
        <f>($C21/1000)*Blad1!$G$13*((('Bygg-in'!$E$5-'Bygg-in'!$G$5)/(LN(('Bygg-in'!$E$5-'Bygg-in'!$I$5)/('Bygg-in'!$G$5-'Bygg-in'!$I$5))))/49.8329)^Blad1!$H$13</f>
        <v>1307.999502770065</v>
      </c>
      <c r="G21" s="59">
        <f>($C21/1000)*Blad1!$I$13*((('Bygg-in'!$E$5-'Bygg-in'!$G$5)/(LN(('Bygg-in'!$E$5-'Bygg-in'!$I$5)/('Bygg-in'!$G$5-'Bygg-in'!$I$5))))/49.8329)^Blad1!$J$13</f>
        <v>1838.3993011410455</v>
      </c>
    </row>
    <row r="22" spans="2:11" s="12" customFormat="1" x14ac:dyDescent="0.2">
      <c r="B22" s="18"/>
      <c r="C22" s="13">
        <v>1400</v>
      </c>
      <c r="D22" s="58">
        <f>($C22/1000)*Blad1!$C$13*((('Bygg-in'!$E$5-'Bygg-in'!$G$5)/(LN(('Bygg-in'!$E$5-'Bygg-in'!$I$5)/('Bygg-in'!$G$5-'Bygg-in'!$I$5))))/49.8329)^Blad1!$D$13</f>
        <v>753.19971326791551</v>
      </c>
      <c r="E22" s="58">
        <f>($C22/1000)*Blad1!$E$13*((('Bygg-in'!$E$5-'Bygg-in'!$G$5)/(LN(('Bygg-in'!$E$5-'Bygg-in'!$I$5)/('Bygg-in'!$G$5-'Bygg-in'!$I$5))))/49.8329)^Blad1!$F$13</f>
        <v>916.99965016894055</v>
      </c>
      <c r="F22" s="58">
        <f>($C22/1000)*Blad1!$G$13*((('Bygg-in'!$E$5-'Bygg-in'!$G$5)/(LN(('Bygg-in'!$E$5-'Bygg-in'!$I$5)/('Bygg-in'!$G$5-'Bygg-in'!$I$5))))/49.8329)^Blad1!$H$13</f>
        <v>1525.9994198984093</v>
      </c>
      <c r="G22" s="59">
        <f>($C22/1000)*Blad1!$I$13*((('Bygg-in'!$E$5-'Bygg-in'!$G$5)/(LN(('Bygg-in'!$E$5-'Bygg-in'!$I$5)/('Bygg-in'!$G$5-'Bygg-in'!$I$5))))/49.8329)^Blad1!$J$13</f>
        <v>2144.7991846645527</v>
      </c>
    </row>
    <row r="23" spans="2:11" x14ac:dyDescent="0.2">
      <c r="B23" s="18"/>
      <c r="C23" s="13">
        <v>1600</v>
      </c>
      <c r="D23" s="58">
        <f>($C23/1000)*Blad1!$C$13*((('Bygg-in'!$E$5-'Bygg-in'!$G$5)/(LN(('Bygg-in'!$E$5-'Bygg-in'!$I$5)/('Bygg-in'!$G$5-'Bygg-in'!$I$5))))/49.8329)^Blad1!$D$13</f>
        <v>860.79967230618934</v>
      </c>
      <c r="E23" s="58">
        <f>($C23/1000)*Blad1!$E$13*((('Bygg-in'!$E$5-'Bygg-in'!$G$5)/(LN(('Bygg-in'!$E$5-'Bygg-in'!$I$5)/('Bygg-in'!$G$5-'Bygg-in'!$I$5))))/49.8329)^Blad1!$F$13</f>
        <v>1047.9996001930749</v>
      </c>
      <c r="F23" s="58">
        <f>($C23/1000)*Blad1!$G$13*((('Bygg-in'!$E$5-'Bygg-in'!$G$5)/(LN(('Bygg-in'!$E$5-'Bygg-in'!$I$5)/('Bygg-in'!$G$5-'Bygg-in'!$I$5))))/49.8329)^Blad1!$H$13</f>
        <v>1743.9993370267534</v>
      </c>
      <c r="G23" s="59">
        <f>($C23/1000)*Blad1!$I$13*((('Bygg-in'!$E$5-'Bygg-in'!$G$5)/(LN(('Bygg-in'!$E$5-'Bygg-in'!$I$5)/('Bygg-in'!$G$5-'Bygg-in'!$I$5))))/49.8329)^Blad1!$J$13</f>
        <v>2451.1990681880611</v>
      </c>
    </row>
    <row r="24" spans="2:11" x14ac:dyDescent="0.2">
      <c r="B24" s="18"/>
      <c r="C24" s="13">
        <v>1800</v>
      </c>
      <c r="D24" s="58">
        <f>($C24/1000)*Blad1!$C$13*((('Bygg-in'!$E$5-'Bygg-in'!$G$5)/(LN(('Bygg-in'!$E$5-'Bygg-in'!$I$5)/('Bygg-in'!$G$5-'Bygg-in'!$I$5))))/49.8329)^Blad1!$D$13</f>
        <v>968.39963134446293</v>
      </c>
      <c r="E24" s="58">
        <f>($C24/1000)*Blad1!$E$13*((('Bygg-in'!$E$5-'Bygg-in'!$G$5)/(LN(('Bygg-in'!$E$5-'Bygg-in'!$I$5)/('Bygg-in'!$G$5-'Bygg-in'!$I$5))))/49.8329)^Blad1!$F$13</f>
        <v>1178.9995502172094</v>
      </c>
      <c r="F24" s="58">
        <f>($C24/1000)*Blad1!$G$13*((('Bygg-in'!$E$5-'Bygg-in'!$G$5)/(LN(('Bygg-in'!$E$5-'Bygg-in'!$I$5)/('Bygg-in'!$G$5-'Bygg-in'!$I$5))))/49.8329)^Blad1!$H$13</f>
        <v>1961.9992541550976</v>
      </c>
      <c r="G24" s="59">
        <f>($C24/1000)*Blad1!$I$13*((('Bygg-in'!$E$5-'Bygg-in'!$G$5)/(LN(('Bygg-in'!$E$5-'Bygg-in'!$I$5)/('Bygg-in'!$G$5-'Bygg-in'!$I$5))))/49.8329)^Blad1!$J$13</f>
        <v>2757.5989517115681</v>
      </c>
    </row>
    <row r="25" spans="2:11" x14ac:dyDescent="0.2">
      <c r="B25" s="18"/>
      <c r="C25" s="13">
        <v>2000</v>
      </c>
      <c r="D25" s="58">
        <f>($C25/1000)*Blad1!$C$13*((('Bygg-in'!$E$5-'Bygg-in'!$G$5)/(LN(('Bygg-in'!$E$5-'Bygg-in'!$I$5)/('Bygg-in'!$G$5-'Bygg-in'!$I$5))))/49.8329)^Blad1!$D$13</f>
        <v>1075.9995903827366</v>
      </c>
      <c r="E25" s="58">
        <f>($C25/1000)*Blad1!$E$13*((('Bygg-in'!$E$5-'Bygg-in'!$G$5)/(LN(('Bygg-in'!$E$5-'Bygg-in'!$I$5)/('Bygg-in'!$G$5-'Bygg-in'!$I$5))))/49.8329)^Blad1!$F$13</f>
        <v>1309.9995002413436</v>
      </c>
      <c r="F25" s="58">
        <f>($C25/1000)*Blad1!$G$13*((('Bygg-in'!$E$5-'Bygg-in'!$G$5)/(LN(('Bygg-in'!$E$5-'Bygg-in'!$I$5)/('Bygg-in'!$G$5-'Bygg-in'!$I$5))))/49.8329)^Blad1!$H$13</f>
        <v>2179.9991712834417</v>
      </c>
      <c r="G25" s="59">
        <f>($C25/1000)*Blad1!$I$13*((('Bygg-in'!$E$5-'Bygg-in'!$G$5)/(LN(('Bygg-in'!$E$5-'Bygg-in'!$I$5)/('Bygg-in'!$G$5-'Bygg-in'!$I$5))))/49.8329)^Blad1!$J$13</f>
        <v>3063.9988352350761</v>
      </c>
    </row>
    <row r="26" spans="2:11" s="12" customFormat="1" x14ac:dyDescent="0.2">
      <c r="B26" s="18"/>
      <c r="C26" s="13">
        <v>2200</v>
      </c>
      <c r="D26" s="58"/>
      <c r="E26" s="58">
        <f>($C26/1000)*Blad1!$E$13*((('Bygg-in'!$E$5-'Bygg-in'!$G$5)/(LN(('Bygg-in'!$E$5-'Bygg-in'!$I$5)/('Bygg-in'!$G$5-'Bygg-in'!$I$5))))/49.8329)^Blad1!$F$13</f>
        <v>1440.9994502654783</v>
      </c>
      <c r="F26" s="58">
        <f>($C26/1000)*Blad1!$G$13*((('Bygg-in'!$E$5-'Bygg-in'!$G$5)/(LN(('Bygg-in'!$E$5-'Bygg-in'!$I$5)/('Bygg-in'!$G$5-'Bygg-in'!$I$5))))/49.8329)^Blad1!$H$13</f>
        <v>2397.999088411786</v>
      </c>
      <c r="G26" s="59">
        <f>($C26/1000)*Blad1!$I$13*((('Bygg-in'!$E$5-'Bygg-in'!$G$5)/(LN(('Bygg-in'!$E$5-'Bygg-in'!$I$5)/('Bygg-in'!$G$5-'Bygg-in'!$I$5))))/49.8329)^Blad1!$J$13</f>
        <v>3370.3987187585835</v>
      </c>
    </row>
    <row r="27" spans="2:11" s="12" customFormat="1" x14ac:dyDescent="0.2">
      <c r="B27" s="18"/>
      <c r="C27" s="13">
        <v>2400</v>
      </c>
      <c r="D27" s="58">
        <f>($C27/1000)*Blad1!$C$13*((('Bygg-in'!$E$5-'Bygg-in'!$G$5)/(LN(('Bygg-in'!$E$5-'Bygg-in'!$I$5)/('Bygg-in'!$G$5-'Bygg-in'!$I$5))))/49.8329)^Blad1!$D$13</f>
        <v>1291.1995084592841</v>
      </c>
      <c r="E27" s="58">
        <f>($C27/1000)*Blad1!$E$13*((('Bygg-in'!$E$5-'Bygg-in'!$G$5)/(LN(('Bygg-in'!$E$5-'Bygg-in'!$I$5)/('Bygg-in'!$G$5-'Bygg-in'!$I$5))))/49.8329)^Blad1!$F$13</f>
        <v>1571.9994002896124</v>
      </c>
      <c r="F27" s="58">
        <f>($C27/1000)*Blad1!$G$13*((('Bygg-in'!$E$5-'Bygg-in'!$G$5)/(LN(('Bygg-in'!$E$5-'Bygg-in'!$I$5)/('Bygg-in'!$G$5-'Bygg-in'!$I$5))))/49.8329)^Blad1!$H$13</f>
        <v>2615.9990055401299</v>
      </c>
      <c r="G27" s="59">
        <f>($C27/1000)*Blad1!$I$13*((('Bygg-in'!$E$5-'Bygg-in'!$G$5)/(LN(('Bygg-in'!$E$5-'Bygg-in'!$I$5)/('Bygg-in'!$G$5-'Bygg-in'!$I$5))))/49.8329)^Blad1!$J$13</f>
        <v>3676.798602282091</v>
      </c>
    </row>
    <row r="28" spans="2:11" s="12" customFormat="1" x14ac:dyDescent="0.2">
      <c r="B28" s="18"/>
      <c r="C28" s="13">
        <v>2600</v>
      </c>
      <c r="D28" s="58"/>
      <c r="E28" s="58">
        <f>($C28/1000)*Blad1!$E$13*((('Bygg-in'!$E$5-'Bygg-in'!$G$5)/(LN(('Bygg-in'!$E$5-'Bygg-in'!$I$5)/('Bygg-in'!$G$5-'Bygg-in'!$I$5))))/49.8329)^Blad1!$F$13</f>
        <v>1702.9993503137468</v>
      </c>
      <c r="F28" s="58">
        <f>($C28/1000)*Blad1!$G$13*((('Bygg-in'!$E$5-'Bygg-in'!$G$5)/(LN(('Bygg-in'!$E$5-'Bygg-in'!$I$5)/('Bygg-in'!$G$5-'Bygg-in'!$I$5))))/49.8329)^Blad1!$H$13</f>
        <v>2833.9989226684743</v>
      </c>
      <c r="G28" s="59">
        <f>($C28/1000)*Blad1!$I$13*((('Bygg-in'!$E$5-'Bygg-in'!$G$5)/(LN(('Bygg-in'!$E$5-'Bygg-in'!$I$5)/('Bygg-in'!$G$5-'Bygg-in'!$I$5))))/49.8329)^Blad1!$J$13</f>
        <v>3983.1984858055989</v>
      </c>
    </row>
    <row r="29" spans="2:11" s="12" customFormat="1" x14ac:dyDescent="0.2">
      <c r="B29" s="18"/>
      <c r="C29" s="13">
        <v>2800</v>
      </c>
      <c r="D29" s="58">
        <f>($C29/1000)*Blad1!$C$13*((('Bygg-in'!$E$5-'Bygg-in'!$G$5)/(LN(('Bygg-in'!$E$5-'Bygg-in'!$I$5)/('Bygg-in'!$G$5-'Bygg-in'!$I$5))))/49.8329)^Blad1!$D$13</f>
        <v>1506.399426535831</v>
      </c>
      <c r="E29" s="58">
        <f>($C29/1000)*Blad1!$E$13*((('Bygg-in'!$E$5-'Bygg-in'!$G$5)/(LN(('Bygg-in'!$E$5-'Bygg-in'!$I$5)/('Bygg-in'!$G$5-'Bygg-in'!$I$5))))/49.8329)^Blad1!$F$13</f>
        <v>1833.9993003378811</v>
      </c>
      <c r="F29" s="58">
        <f>($C29/1000)*Blad1!$G$13*((('Bygg-in'!$E$5-'Bygg-in'!$G$5)/(LN(('Bygg-in'!$E$5-'Bygg-in'!$I$5)/('Bygg-in'!$G$5-'Bygg-in'!$I$5))))/49.8329)^Blad1!$H$13</f>
        <v>3051.9988397968186</v>
      </c>
      <c r="G29" s="59">
        <f>($C29/1000)*Blad1!$I$13*((('Bygg-in'!$E$5-'Bygg-in'!$G$5)/(LN(('Bygg-in'!$E$5-'Bygg-in'!$I$5)/('Bygg-in'!$G$5-'Bygg-in'!$I$5))))/49.8329)^Blad1!$J$13</f>
        <v>4289.5983693291055</v>
      </c>
    </row>
    <row r="30" spans="2:11" x14ac:dyDescent="0.2">
      <c r="B30" s="18"/>
      <c r="C30" s="13">
        <v>3000</v>
      </c>
      <c r="D30" s="58">
        <f>($C30/1000)*Blad1!$C$13*((('Bygg-in'!$E$5-'Bygg-in'!$G$5)/(LN(('Bygg-in'!$E$5-'Bygg-in'!$I$5)/('Bygg-in'!$G$5-'Bygg-in'!$I$5))))/49.8329)^Blad1!$D$13</f>
        <v>1613.999385574105</v>
      </c>
      <c r="E30" s="58">
        <f>($C30/1000)*Blad1!$E$13*((('Bygg-in'!$E$5-'Bygg-in'!$G$5)/(LN(('Bygg-in'!$E$5-'Bygg-in'!$I$5)/('Bygg-in'!$G$5-'Bygg-in'!$I$5))))/49.8329)^Blad1!$F$13</f>
        <v>1964.9992503620156</v>
      </c>
      <c r="F30" s="58">
        <f>($C30/1000)*Blad1!$G$13*((('Bygg-in'!$E$5-'Bygg-in'!$G$5)/(LN(('Bygg-in'!$E$5-'Bygg-in'!$I$5)/('Bygg-in'!$G$5-'Bygg-in'!$I$5))))/49.8329)^Blad1!$H$13</f>
        <v>3269.9987569251625</v>
      </c>
      <c r="G30" s="59">
        <f>($C30/1000)*Blad1!$I$13*((('Bygg-in'!$E$5-'Bygg-in'!$G$5)/(LN(('Bygg-in'!$E$5-'Bygg-in'!$I$5)/('Bygg-in'!$G$5-'Bygg-in'!$I$5))))/49.8329)^Blad1!$J$13</f>
        <v>4595.9982528526143</v>
      </c>
    </row>
    <row r="31" spans="2:11" s="12" customFormat="1" x14ac:dyDescent="0.2">
      <c r="B31" s="18"/>
      <c r="C31" s="18"/>
      <c r="D31" s="18"/>
      <c r="E31" s="18"/>
      <c r="F31" s="18"/>
      <c r="G31" s="18"/>
    </row>
    <row r="32" spans="2:11" ht="15.75" x14ac:dyDescent="0.25">
      <c r="B32" s="18"/>
      <c r="C32" s="74" t="s">
        <v>32</v>
      </c>
      <c r="D32" s="18"/>
      <c r="E32" s="18"/>
      <c r="F32" s="18"/>
      <c r="G32" s="18"/>
      <c r="I32" s="75" t="s">
        <v>31</v>
      </c>
      <c r="K32" s="57"/>
    </row>
    <row r="33" spans="2:13" s="12" customFormat="1" x14ac:dyDescent="0.2">
      <c r="B33" s="18"/>
      <c r="C33"/>
      <c r="E33"/>
      <c r="F33"/>
      <c r="G33"/>
    </row>
    <row r="34" spans="2:13" ht="20.25" x14ac:dyDescent="0.3">
      <c r="B34" s="18"/>
      <c r="C34" s="92" t="s">
        <v>33</v>
      </c>
      <c r="D34" s="93"/>
      <c r="E34" s="93"/>
      <c r="F34" s="93"/>
      <c r="G34" s="94"/>
      <c r="I34" s="92" t="s">
        <v>33</v>
      </c>
      <c r="J34" s="93"/>
      <c r="K34" s="93"/>
      <c r="L34" s="93"/>
      <c r="M34" s="94"/>
    </row>
    <row r="35" spans="2:13" x14ac:dyDescent="0.2">
      <c r="B35" s="18"/>
      <c r="C35" s="24"/>
      <c r="D35" s="87" t="s">
        <v>12</v>
      </c>
      <c r="E35" s="88"/>
      <c r="F35" s="88"/>
      <c r="G35" s="86"/>
      <c r="I35" s="24"/>
      <c r="J35" s="87" t="s">
        <v>12</v>
      </c>
      <c r="K35" s="88"/>
      <c r="L35" s="88"/>
      <c r="M35" s="86"/>
    </row>
    <row r="36" spans="2:13" x14ac:dyDescent="0.2">
      <c r="C36" s="24"/>
      <c r="D36" s="89" t="s">
        <v>13</v>
      </c>
      <c r="E36" s="95"/>
      <c r="F36" s="95"/>
      <c r="G36" s="96"/>
      <c r="I36" s="24"/>
      <c r="J36" s="89" t="s">
        <v>13</v>
      </c>
      <c r="K36" s="95"/>
      <c r="L36" s="95"/>
      <c r="M36" s="96"/>
    </row>
    <row r="37" spans="2:13" s="12" customFormat="1" x14ac:dyDescent="0.2">
      <c r="B37" s="18"/>
      <c r="C37" s="72" t="s">
        <v>8</v>
      </c>
      <c r="D37" s="60">
        <v>85</v>
      </c>
      <c r="E37" s="61">
        <v>118</v>
      </c>
      <c r="F37" s="61">
        <v>168</v>
      </c>
      <c r="G37" s="62">
        <v>218</v>
      </c>
      <c r="I37" s="72" t="s">
        <v>8</v>
      </c>
      <c r="J37" s="60">
        <v>85</v>
      </c>
      <c r="K37" s="61" t="s">
        <v>29</v>
      </c>
      <c r="L37" s="61" t="s">
        <v>28</v>
      </c>
      <c r="M37" s="62" t="s">
        <v>30</v>
      </c>
    </row>
    <row r="38" spans="2:13" s="12" customFormat="1" x14ac:dyDescent="0.2">
      <c r="B38" s="18"/>
      <c r="C38" s="13">
        <v>400</v>
      </c>
      <c r="D38" s="63"/>
      <c r="E38" s="58">
        <f>($C38/1000)*Blad1!$E$35*((('Bygg-in'!$E$5-'Bygg-in'!$G$5)/(LN(('Bygg-in'!$E$5-'Bygg-in'!$I$5)/('Bygg-in'!$G$5-'Bygg-in'!$I$5))))/49.8329)^Blad1!$F$35</f>
        <v>330.39987484604518</v>
      </c>
      <c r="F38" s="58">
        <f>($C38/1000)*Blad1!$G$35*((('Bygg-in'!$E$5-'Bygg-in'!$G$5)/(LN(('Bygg-in'!$E$5-'Bygg-in'!$I$5)/('Bygg-in'!$G$5-'Bygg-in'!$I$5))))/49.8329)^Blad1!$H$35</f>
        <v>543.59979511425888</v>
      </c>
      <c r="G38" s="59">
        <f>($C38/1000)*Blad1!$I$35*((('Bygg-in'!$E$5-'Bygg-in'!$G$5)/(LN(('Bygg-in'!$E$5-'Bygg-in'!$I$5)/('Bygg-in'!$G$5-'Bygg-in'!$I$5))))/49.8329)^Blad1!$J$35</f>
        <v>762.3997126473713</v>
      </c>
      <c r="I38" s="13">
        <v>400</v>
      </c>
      <c r="J38" s="63"/>
      <c r="K38" s="58">
        <f>($C38/1000)*Blad1!$Q$35*((('Bygg-in'!$E$5-'Bygg-in'!$G$5)/(LN(('Bygg-in'!$E$5-'Bygg-in'!$I$5)/('Bygg-in'!$G$5-'Bygg-in'!$I$5))))/49.8329)^Blad1!$R$35</f>
        <v>448.39982566886323</v>
      </c>
      <c r="L38" s="58">
        <f>($C38/1000)*Blad1!$S$35*((('Bygg-in'!$E$5-'Bygg-in'!$G$5)/(LN(('Bygg-in'!$E$5-'Bygg-in'!$I$5)/('Bygg-in'!$G$5-'Bygg-in'!$I$5))))/49.8329)^Blad1!$T$35</f>
        <v>591.99976728201557</v>
      </c>
      <c r="M38" s="59">
        <f>($C38/1000)*Blad1!$U$35*((('Bygg-in'!$E$5-'Bygg-in'!$G$5)/(LN(('Bygg-in'!$E$5-'Bygg-in'!$I$5)/('Bygg-in'!$G$5-'Bygg-in'!$I$5))))/49.8329)^Blad1!$V$35</f>
        <v>779.19969116830589</v>
      </c>
    </row>
    <row r="39" spans="2:13" s="12" customFormat="1" x14ac:dyDescent="0.2">
      <c r="B39" s="18"/>
      <c r="C39" s="13">
        <v>500</v>
      </c>
      <c r="D39" s="63">
        <f>($C39/1000)*Blad1!$C$35*((('Bygg-in'!$E$5-'Bygg-in'!$G$5)/(LN(('Bygg-in'!$E$5-'Bygg-in'!$I$5)/('Bygg-in'!$G$5-'Bygg-in'!$I$5))))/49.8329)^Blad1!$D$35</f>
        <v>394.99985144232943</v>
      </c>
      <c r="E39" s="58">
        <f>($C39/1000)*Blad1!$E$35*((('Bygg-in'!$E$5-'Bygg-in'!$G$5)/(LN(('Bygg-in'!$E$5-'Bygg-in'!$I$5)/('Bygg-in'!$G$5-'Bygg-in'!$I$5))))/49.8329)^Blad1!$F$35</f>
        <v>412.9998435575564</v>
      </c>
      <c r="F39" s="58">
        <f>($C39/1000)*Blad1!$G$35*((('Bygg-in'!$E$5-'Bygg-in'!$G$5)/(LN(('Bygg-in'!$E$5-'Bygg-in'!$I$5)/('Bygg-in'!$G$5-'Bygg-in'!$I$5))))/49.8329)^Blad1!$H$35</f>
        <v>679.49974389282363</v>
      </c>
      <c r="G39" s="59">
        <f>($C39/1000)*Blad1!$I$35*((('Bygg-in'!$E$5-'Bygg-in'!$G$5)/(LN(('Bygg-in'!$E$5-'Bygg-in'!$I$5)/('Bygg-in'!$G$5-'Bygg-in'!$I$5))))/49.8329)^Blad1!$J$35</f>
        <v>952.99964080921404</v>
      </c>
      <c r="I39" s="13">
        <v>500</v>
      </c>
      <c r="J39" s="63">
        <f>($C39/1000)*Blad1!$C$35*((('Bygg-in'!$E$5-'Bygg-in'!$G$5)/(LN(('Bygg-in'!$E$5-'Bygg-in'!$I$5)/('Bygg-in'!$G$5-'Bygg-in'!$I$5))))/49.8329)^Blad1!$D$35</f>
        <v>394.99985144232943</v>
      </c>
      <c r="K39" s="58">
        <f>($C39/1000)*Blad1!$Q$35*((('Bygg-in'!$E$5-'Bygg-in'!$G$5)/(LN(('Bygg-in'!$E$5-'Bygg-in'!$I$5)/('Bygg-in'!$G$5-'Bygg-in'!$I$5))))/49.8329)^Blad1!$R$35</f>
        <v>560.49978208607899</v>
      </c>
      <c r="L39" s="58">
        <f>($C39/1000)*Blad1!$S$35*((('Bygg-in'!$E$5-'Bygg-in'!$G$5)/(LN(('Bygg-in'!$E$5-'Bygg-in'!$I$5)/('Bygg-in'!$G$5-'Bygg-in'!$I$5))))/49.8329)^Blad1!$T$35</f>
        <v>739.99970910251943</v>
      </c>
      <c r="M39" s="59">
        <f>($C39/1000)*Blad1!$U$35*((('Bygg-in'!$E$5-'Bygg-in'!$G$5)/(LN(('Bygg-in'!$E$5-'Bygg-in'!$I$5)/('Bygg-in'!$G$5-'Bygg-in'!$I$5))))/49.8329)^Blad1!$V$35</f>
        <v>973.99961396038225</v>
      </c>
    </row>
    <row r="40" spans="2:13" s="12" customFormat="1" x14ac:dyDescent="0.2">
      <c r="B40" s="18"/>
      <c r="C40" s="13">
        <v>600</v>
      </c>
      <c r="D40" s="63">
        <f>($C40/1000)*Blad1!$C$35*((('Bygg-in'!$E$5-'Bygg-in'!$G$5)/(LN(('Bygg-in'!$E$5-'Bygg-in'!$I$5)/('Bygg-in'!$G$5-'Bygg-in'!$I$5))))/49.8329)^Blad1!$D$35</f>
        <v>473.9998217307953</v>
      </c>
      <c r="E40" s="58">
        <f>($C40/1000)*Blad1!$E$35*((('Bygg-in'!$E$5-'Bygg-in'!$G$5)/(LN(('Bygg-in'!$E$5-'Bygg-in'!$I$5)/('Bygg-in'!$G$5-'Bygg-in'!$I$5))))/49.8329)^Blad1!$F$35</f>
        <v>495.59981226906768</v>
      </c>
      <c r="F40" s="58">
        <f>($C40/1000)*Blad1!$G$35*((('Bygg-in'!$E$5-'Bygg-in'!$G$5)/(LN(('Bygg-in'!$E$5-'Bygg-in'!$I$5)/('Bygg-in'!$G$5-'Bygg-in'!$I$5))))/49.8329)^Blad1!$H$35</f>
        <v>815.39969267138838</v>
      </c>
      <c r="G40" s="59">
        <f>($C40/1000)*Blad1!$I$35*((('Bygg-in'!$E$5-'Bygg-in'!$G$5)/(LN(('Bygg-in'!$E$5-'Bygg-in'!$I$5)/('Bygg-in'!$G$5-'Bygg-in'!$I$5))))/49.8329)^Blad1!$J$35</f>
        <v>1143.5995689710567</v>
      </c>
      <c r="I40" s="13">
        <v>600</v>
      </c>
      <c r="J40" s="63">
        <f>($C40/1000)*Blad1!$C$35*((('Bygg-in'!$E$5-'Bygg-in'!$G$5)/(LN(('Bygg-in'!$E$5-'Bygg-in'!$I$5)/('Bygg-in'!$G$5-'Bygg-in'!$I$5))))/49.8329)^Blad1!$D$35</f>
        <v>473.9998217307953</v>
      </c>
      <c r="K40" s="58">
        <f>($C40/1000)*Blad1!$Q$35*((('Bygg-in'!$E$5-'Bygg-in'!$G$5)/(LN(('Bygg-in'!$E$5-'Bygg-in'!$I$5)/('Bygg-in'!$G$5-'Bygg-in'!$I$5))))/49.8329)^Blad1!$R$35</f>
        <v>672.59973850329482</v>
      </c>
      <c r="L40" s="58">
        <f>($C40/1000)*Blad1!$S$35*((('Bygg-in'!$E$5-'Bygg-in'!$G$5)/(LN(('Bygg-in'!$E$5-'Bygg-in'!$I$5)/('Bygg-in'!$G$5-'Bygg-in'!$I$5))))/49.8329)^Blad1!$T$35</f>
        <v>887.9996509230233</v>
      </c>
      <c r="M40" s="59">
        <f>($C40/1000)*Blad1!$U$35*((('Bygg-in'!$E$5-'Bygg-in'!$G$5)/(LN(('Bygg-in'!$E$5-'Bygg-in'!$I$5)/('Bygg-in'!$G$5-'Bygg-in'!$I$5))))/49.8329)^Blad1!$V$35</f>
        <v>1168.7995367524586</v>
      </c>
    </row>
    <row r="41" spans="2:13" s="12" customFormat="1" x14ac:dyDescent="0.2">
      <c r="B41" s="18"/>
      <c r="C41" s="13">
        <v>700</v>
      </c>
      <c r="D41" s="63">
        <f>($C41/1000)*Blad1!$C$35*((('Bygg-in'!$E$5-'Bygg-in'!$G$5)/(LN(('Bygg-in'!$E$5-'Bygg-in'!$I$5)/('Bygg-in'!$G$5-'Bygg-in'!$I$5))))/49.8329)^Blad1!$D$35</f>
        <v>552.99979201926124</v>
      </c>
      <c r="E41" s="58">
        <f>($C41/1000)*Blad1!$E$35*((('Bygg-in'!$E$5-'Bygg-in'!$G$5)/(LN(('Bygg-in'!$E$5-'Bygg-in'!$I$5)/('Bygg-in'!$G$5-'Bygg-in'!$I$5))))/49.8329)^Blad1!$F$35</f>
        <v>578.19978098057891</v>
      </c>
      <c r="F41" s="58">
        <f>($C41/1000)*Blad1!$G$35*((('Bygg-in'!$E$5-'Bygg-in'!$G$5)/(LN(('Bygg-in'!$E$5-'Bygg-in'!$I$5)/('Bygg-in'!$G$5-'Bygg-in'!$I$5))))/49.8329)^Blad1!$H$35</f>
        <v>951.29964144995301</v>
      </c>
      <c r="G41" s="59">
        <f>($C41/1000)*Blad1!$I$35*((('Bygg-in'!$E$5-'Bygg-in'!$G$5)/(LN(('Bygg-in'!$E$5-'Bygg-in'!$I$5)/('Bygg-in'!$G$5-'Bygg-in'!$I$5))))/49.8329)^Blad1!$J$35</f>
        <v>1334.1994971328995</v>
      </c>
      <c r="I41" s="13">
        <v>700</v>
      </c>
      <c r="J41" s="63">
        <f>($C41/1000)*Blad1!$C$35*((('Bygg-in'!$E$5-'Bygg-in'!$G$5)/(LN(('Bygg-in'!$E$5-'Bygg-in'!$I$5)/('Bygg-in'!$G$5-'Bygg-in'!$I$5))))/49.8329)^Blad1!$D$35</f>
        <v>552.99979201926124</v>
      </c>
      <c r="K41" s="58">
        <f>($C41/1000)*Blad1!$Q$35*((('Bygg-in'!$E$5-'Bygg-in'!$G$5)/(LN(('Bygg-in'!$E$5-'Bygg-in'!$I$5)/('Bygg-in'!$G$5-'Bygg-in'!$I$5))))/49.8329)^Blad1!$R$35</f>
        <v>784.69969492051052</v>
      </c>
      <c r="L41" s="58">
        <f>($C41/1000)*Blad1!$S$35*((('Bygg-in'!$E$5-'Bygg-in'!$G$5)/(LN(('Bygg-in'!$E$5-'Bygg-in'!$I$5)/('Bygg-in'!$G$5-'Bygg-in'!$I$5))))/49.8329)^Blad1!$T$35</f>
        <v>1035.9995927435273</v>
      </c>
      <c r="M41" s="59">
        <f>($C41/1000)*Blad1!$U$35*((('Bygg-in'!$E$5-'Bygg-in'!$G$5)/(LN(('Bygg-in'!$E$5-'Bygg-in'!$I$5)/('Bygg-in'!$G$5-'Bygg-in'!$I$5))))/49.8329)^Blad1!$V$35</f>
        <v>1363.5994595445352</v>
      </c>
    </row>
    <row r="42" spans="2:13" s="12" customFormat="1" x14ac:dyDescent="0.2">
      <c r="B42" s="18"/>
      <c r="C42" s="13">
        <v>800</v>
      </c>
      <c r="D42" s="63">
        <f>($C42/1000)*Blad1!$C$35*((('Bygg-in'!$E$5-'Bygg-in'!$G$5)/(LN(('Bygg-in'!$E$5-'Bygg-in'!$I$5)/('Bygg-in'!$G$5-'Bygg-in'!$I$5))))/49.8329)^Blad1!$D$35</f>
        <v>631.99976230772711</v>
      </c>
      <c r="E42" s="58">
        <f>($C42/1000)*Blad1!$E$35*((('Bygg-in'!$E$5-'Bygg-in'!$G$5)/(LN(('Bygg-in'!$E$5-'Bygg-in'!$I$5)/('Bygg-in'!$G$5-'Bygg-in'!$I$5))))/49.8329)^Blad1!$F$35</f>
        <v>660.79974969209036</v>
      </c>
      <c r="F42" s="58">
        <f>($C42/1000)*Blad1!$G$35*((('Bygg-in'!$E$5-'Bygg-in'!$G$5)/(LN(('Bygg-in'!$E$5-'Bygg-in'!$I$5)/('Bygg-in'!$G$5-'Bygg-in'!$I$5))))/49.8329)^Blad1!$H$35</f>
        <v>1087.1995902285178</v>
      </c>
      <c r="G42" s="59">
        <f>($C42/1000)*Blad1!$I$35*((('Bygg-in'!$E$5-'Bygg-in'!$G$5)/(LN(('Bygg-in'!$E$5-'Bygg-in'!$I$5)/('Bygg-in'!$G$5-'Bygg-in'!$I$5))))/49.8329)^Blad1!$J$35</f>
        <v>1524.7994252947426</v>
      </c>
      <c r="I42" s="13">
        <v>800</v>
      </c>
      <c r="J42" s="63">
        <f>($C42/1000)*Blad1!$C$35*((('Bygg-in'!$E$5-'Bygg-in'!$G$5)/(LN(('Bygg-in'!$E$5-'Bygg-in'!$I$5)/('Bygg-in'!$G$5-'Bygg-in'!$I$5))))/49.8329)^Blad1!$D$35</f>
        <v>631.99976230772711</v>
      </c>
      <c r="K42" s="58">
        <f>($C42/1000)*Blad1!$Q$35*((('Bygg-in'!$E$5-'Bygg-in'!$G$5)/(LN(('Bygg-in'!$E$5-'Bygg-in'!$I$5)/('Bygg-in'!$G$5-'Bygg-in'!$I$5))))/49.8329)^Blad1!$R$35</f>
        <v>896.79965133772646</v>
      </c>
      <c r="L42" s="58">
        <f>($C42/1000)*Blad1!$S$35*((('Bygg-in'!$E$5-'Bygg-in'!$G$5)/(LN(('Bygg-in'!$E$5-'Bygg-in'!$I$5)/('Bygg-in'!$G$5-'Bygg-in'!$I$5))))/49.8329)^Blad1!$T$35</f>
        <v>1183.9995345640311</v>
      </c>
      <c r="M42" s="59">
        <f>($C42/1000)*Blad1!$U$35*((('Bygg-in'!$E$5-'Bygg-in'!$G$5)/(LN(('Bygg-in'!$E$5-'Bygg-in'!$I$5)/('Bygg-in'!$G$5-'Bygg-in'!$I$5))))/49.8329)^Blad1!$V$35</f>
        <v>1558.3993823366118</v>
      </c>
    </row>
    <row r="43" spans="2:13" s="12" customFormat="1" x14ac:dyDescent="0.2">
      <c r="B43" s="18"/>
      <c r="C43" s="13">
        <v>900</v>
      </c>
      <c r="D43" s="63">
        <f>($C43/1000)*Blad1!$C$35*((('Bygg-in'!$E$5-'Bygg-in'!$G$5)/(LN(('Bygg-in'!$E$5-'Bygg-in'!$I$5)/('Bygg-in'!$G$5-'Bygg-in'!$I$5))))/49.8329)^Blad1!$D$35</f>
        <v>710.99973259619298</v>
      </c>
      <c r="E43" s="58">
        <f>($C43/1000)*Blad1!$E$35*((('Bygg-in'!$E$5-'Bygg-in'!$G$5)/(LN(('Bygg-in'!$E$5-'Bygg-in'!$I$5)/('Bygg-in'!$G$5-'Bygg-in'!$I$5))))/49.8329)^Blad1!$F$35</f>
        <v>743.39971840360147</v>
      </c>
      <c r="F43" s="58">
        <f>($C43/1000)*Blad1!$G$35*((('Bygg-in'!$E$5-'Bygg-in'!$G$5)/(LN(('Bygg-in'!$E$5-'Bygg-in'!$I$5)/('Bygg-in'!$G$5-'Bygg-in'!$I$5))))/49.8329)^Blad1!$H$35</f>
        <v>1223.0995390070827</v>
      </c>
      <c r="G43" s="59">
        <f>($C43/1000)*Blad1!$I$35*((('Bygg-in'!$E$5-'Bygg-in'!$G$5)/(LN(('Bygg-in'!$E$5-'Bygg-in'!$I$5)/('Bygg-in'!$G$5-'Bygg-in'!$I$5))))/49.8329)^Blad1!$J$35</f>
        <v>1715.3993534565852</v>
      </c>
      <c r="I43" s="13">
        <v>900</v>
      </c>
      <c r="J43" s="63">
        <f>($C43/1000)*Blad1!$C$35*((('Bygg-in'!$E$5-'Bygg-in'!$G$5)/(LN(('Bygg-in'!$E$5-'Bygg-in'!$I$5)/('Bygg-in'!$G$5-'Bygg-in'!$I$5))))/49.8329)^Blad1!$D$35</f>
        <v>710.99973259619298</v>
      </c>
      <c r="K43" s="58">
        <f>($C43/1000)*Blad1!$Q$35*((('Bygg-in'!$E$5-'Bygg-in'!$G$5)/(LN(('Bygg-in'!$E$5-'Bygg-in'!$I$5)/('Bygg-in'!$G$5-'Bygg-in'!$I$5))))/49.8329)^Blad1!$R$35</f>
        <v>1008.8996077549422</v>
      </c>
      <c r="L43" s="58">
        <f>($C43/1000)*Blad1!$S$35*((('Bygg-in'!$E$5-'Bygg-in'!$G$5)/(LN(('Bygg-in'!$E$5-'Bygg-in'!$I$5)/('Bygg-in'!$G$5-'Bygg-in'!$I$5))))/49.8329)^Blad1!$T$35</f>
        <v>1331.999476384535</v>
      </c>
      <c r="M43" s="59">
        <f>($C43/1000)*Blad1!$U$35*((('Bygg-in'!$E$5-'Bygg-in'!$G$5)/(LN(('Bygg-in'!$E$5-'Bygg-in'!$I$5)/('Bygg-in'!$G$5-'Bygg-in'!$I$5))))/49.8329)^Blad1!$V$35</f>
        <v>1753.1993051286881</v>
      </c>
    </row>
    <row r="44" spans="2:13" s="12" customFormat="1" x14ac:dyDescent="0.2">
      <c r="B44" s="18"/>
      <c r="C44" s="13">
        <v>1000</v>
      </c>
      <c r="D44" s="63">
        <f>($C44/1000)*Blad1!$C$35*((('Bygg-in'!$E$5-'Bygg-in'!$G$5)/(LN(('Bygg-in'!$E$5-'Bygg-in'!$I$5)/('Bygg-in'!$G$5-'Bygg-in'!$I$5))))/49.8329)^Blad1!$D$35</f>
        <v>789.99970288465886</v>
      </c>
      <c r="E44" s="58">
        <f>($C44/1000)*Blad1!$E$35*((('Bygg-in'!$E$5-'Bygg-in'!$G$5)/(LN(('Bygg-in'!$E$5-'Bygg-in'!$I$5)/('Bygg-in'!$G$5-'Bygg-in'!$I$5))))/49.8329)^Blad1!$F$35</f>
        <v>825.99968711511281</v>
      </c>
      <c r="F44" s="58">
        <f>($C44/1000)*Blad1!$G$35*((('Bygg-in'!$E$5-'Bygg-in'!$G$5)/(LN(('Bygg-in'!$E$5-'Bygg-in'!$I$5)/('Bygg-in'!$G$5-'Bygg-in'!$I$5))))/49.8329)^Blad1!$H$35</f>
        <v>1358.9994877856473</v>
      </c>
      <c r="G44" s="59">
        <f>($C44/1000)*Blad1!$I$35*((('Bygg-in'!$E$5-'Bygg-in'!$G$5)/(LN(('Bygg-in'!$E$5-'Bygg-in'!$I$5)/('Bygg-in'!$G$5-'Bygg-in'!$I$5))))/49.8329)^Blad1!$J$35</f>
        <v>1905.9992816184281</v>
      </c>
      <c r="I44" s="13">
        <v>1000</v>
      </c>
      <c r="J44" s="63">
        <f>($C44/1000)*Blad1!$C$35*((('Bygg-in'!$E$5-'Bygg-in'!$G$5)/(LN(('Bygg-in'!$E$5-'Bygg-in'!$I$5)/('Bygg-in'!$G$5-'Bygg-in'!$I$5))))/49.8329)^Blad1!$D$35</f>
        <v>789.99970288465886</v>
      </c>
      <c r="K44" s="58">
        <f>($C44/1000)*Blad1!$Q$35*((('Bygg-in'!$E$5-'Bygg-in'!$G$5)/(LN(('Bygg-in'!$E$5-'Bygg-in'!$I$5)/('Bygg-in'!$G$5-'Bygg-in'!$I$5))))/49.8329)^Blad1!$R$35</f>
        <v>1120.999564172158</v>
      </c>
      <c r="L44" s="58">
        <f>($C44/1000)*Blad1!$S$35*((('Bygg-in'!$E$5-'Bygg-in'!$G$5)/(LN(('Bygg-in'!$E$5-'Bygg-in'!$I$5)/('Bygg-in'!$G$5-'Bygg-in'!$I$5))))/49.8329)^Blad1!$T$35</f>
        <v>1479.9994182050389</v>
      </c>
      <c r="M44" s="59">
        <f>($C44/1000)*Blad1!$U$35*((('Bygg-in'!$E$5-'Bygg-in'!$G$5)/(LN(('Bygg-in'!$E$5-'Bygg-in'!$I$5)/('Bygg-in'!$G$5-'Bygg-in'!$I$5))))/49.8329)^Blad1!$V$35</f>
        <v>1947.9992279207645</v>
      </c>
    </row>
    <row r="45" spans="2:13" s="12" customFormat="1" x14ac:dyDescent="0.2">
      <c r="B45" s="18"/>
      <c r="C45" s="13">
        <v>1100</v>
      </c>
      <c r="D45" s="63">
        <f>($C45/1000)*Blad1!$C$35*((('Bygg-in'!$E$5-'Bygg-in'!$G$5)/(LN(('Bygg-in'!$E$5-'Bygg-in'!$I$5)/('Bygg-in'!$G$5-'Bygg-in'!$I$5))))/49.8329)^Blad1!$D$35</f>
        <v>868.99967317312485</v>
      </c>
      <c r="E45" s="58">
        <f>($C45/1000)*Blad1!$E$35*((('Bygg-in'!$E$5-'Bygg-in'!$G$5)/(LN(('Bygg-in'!$E$5-'Bygg-in'!$I$5)/('Bygg-in'!$G$5-'Bygg-in'!$I$5))))/49.8329)^Blad1!$F$35</f>
        <v>908.59965582662414</v>
      </c>
      <c r="F45" s="58">
        <f>($C45/1000)*Blad1!$G$35*((('Bygg-in'!$E$5-'Bygg-in'!$G$5)/(LN(('Bygg-in'!$E$5-'Bygg-in'!$I$5)/('Bygg-in'!$G$5-'Bygg-in'!$I$5))))/49.8329)^Blad1!$H$35</f>
        <v>1494.899436564212</v>
      </c>
      <c r="G45" s="59">
        <f>($C45/1000)*Blad1!$I$35*((('Bygg-in'!$E$5-'Bygg-in'!$G$5)/(LN(('Bygg-in'!$E$5-'Bygg-in'!$I$5)/('Bygg-in'!$G$5-'Bygg-in'!$I$5))))/49.8329)^Blad1!$J$35</f>
        <v>2096.5992097802709</v>
      </c>
      <c r="I45" s="13">
        <v>1100</v>
      </c>
      <c r="J45" s="63">
        <f>($C45/1000)*Blad1!$C$35*((('Bygg-in'!$E$5-'Bygg-in'!$G$5)/(LN(('Bygg-in'!$E$5-'Bygg-in'!$I$5)/('Bygg-in'!$G$5-'Bygg-in'!$I$5))))/49.8329)^Blad1!$D$35</f>
        <v>868.99967317312485</v>
      </c>
      <c r="K45" s="58">
        <f>($C45/1000)*Blad1!$Q$35*((('Bygg-in'!$E$5-'Bygg-in'!$G$5)/(LN(('Bygg-in'!$E$5-'Bygg-in'!$I$5)/('Bygg-in'!$G$5-'Bygg-in'!$I$5))))/49.8329)^Blad1!$R$35</f>
        <v>1233.0995205893739</v>
      </c>
      <c r="L45" s="58">
        <f>($C45/1000)*Blad1!$S$35*((('Bygg-in'!$E$5-'Bygg-in'!$G$5)/(LN(('Bygg-in'!$E$5-'Bygg-in'!$I$5)/('Bygg-in'!$G$5-'Bygg-in'!$I$5))))/49.8329)^Blad1!$T$35</f>
        <v>1627.999360025543</v>
      </c>
      <c r="M45" s="59">
        <f>($C45/1000)*Blad1!$U$35*((('Bygg-in'!$E$5-'Bygg-in'!$G$5)/(LN(('Bygg-in'!$E$5-'Bygg-in'!$I$5)/('Bygg-in'!$G$5-'Bygg-in'!$I$5))))/49.8329)^Blad1!$V$35</f>
        <v>2142.7991507128413</v>
      </c>
    </row>
    <row r="46" spans="2:13" s="12" customFormat="1" x14ac:dyDescent="0.2">
      <c r="B46" s="18"/>
      <c r="C46" s="13">
        <v>1200</v>
      </c>
      <c r="D46" s="63">
        <f>($C46/1000)*Blad1!$C$35*((('Bygg-in'!$E$5-'Bygg-in'!$G$5)/(LN(('Bygg-in'!$E$5-'Bygg-in'!$I$5)/('Bygg-in'!$G$5-'Bygg-in'!$I$5))))/49.8329)^Blad1!$D$35</f>
        <v>947.99964346159061</v>
      </c>
      <c r="E46" s="58">
        <f>($C46/1000)*Blad1!$E$35*((('Bygg-in'!$E$5-'Bygg-in'!$G$5)/(LN(('Bygg-in'!$E$5-'Bygg-in'!$I$5)/('Bygg-in'!$G$5-'Bygg-in'!$I$5))))/49.8329)^Blad1!$F$35</f>
        <v>991.19962453813537</v>
      </c>
      <c r="F46" s="58">
        <f>($C46/1000)*Blad1!$G$35*((('Bygg-in'!$E$5-'Bygg-in'!$G$5)/(LN(('Bygg-in'!$E$5-'Bygg-in'!$I$5)/('Bygg-in'!$G$5-'Bygg-in'!$I$5))))/49.8329)^Blad1!$H$35</f>
        <v>1630.7993853427768</v>
      </c>
      <c r="G46" s="59">
        <f>($C46/1000)*Blad1!$I$35*((('Bygg-in'!$E$5-'Bygg-in'!$G$5)/(LN(('Bygg-in'!$E$5-'Bygg-in'!$I$5)/('Bygg-in'!$G$5-'Bygg-in'!$I$5))))/49.8329)^Blad1!$J$35</f>
        <v>2287.1991379421133</v>
      </c>
      <c r="I46" s="13">
        <v>1200</v>
      </c>
      <c r="J46" s="63">
        <f>($C46/1000)*Blad1!$C$35*((('Bygg-in'!$E$5-'Bygg-in'!$G$5)/(LN(('Bygg-in'!$E$5-'Bygg-in'!$I$5)/('Bygg-in'!$G$5-'Bygg-in'!$I$5))))/49.8329)^Blad1!$D$35</f>
        <v>947.99964346159061</v>
      </c>
      <c r="K46" s="58">
        <f>($C46/1000)*Blad1!$Q$35*((('Bygg-in'!$E$5-'Bygg-in'!$G$5)/(LN(('Bygg-in'!$E$5-'Bygg-in'!$I$5)/('Bygg-in'!$G$5-'Bygg-in'!$I$5))))/49.8329)^Blad1!$R$35</f>
        <v>1345.1994770065896</v>
      </c>
      <c r="L46" s="58">
        <f>($C46/1000)*Blad1!$S$35*((('Bygg-in'!$E$5-'Bygg-in'!$G$5)/(LN(('Bygg-in'!$E$5-'Bygg-in'!$I$5)/('Bygg-in'!$G$5-'Bygg-in'!$I$5))))/49.8329)^Blad1!$T$35</f>
        <v>1775.9993018460466</v>
      </c>
      <c r="M46" s="59">
        <f>($C46/1000)*Blad1!$U$35*((('Bygg-in'!$E$5-'Bygg-in'!$G$5)/(LN(('Bygg-in'!$E$5-'Bygg-in'!$I$5)/('Bygg-in'!$G$5-'Bygg-in'!$I$5))))/49.8329)^Blad1!$V$35</f>
        <v>2337.5990735049172</v>
      </c>
    </row>
    <row r="47" spans="2:13" s="12" customFormat="1" x14ac:dyDescent="0.2">
      <c r="B47" s="18"/>
      <c r="C47" s="13">
        <v>1400</v>
      </c>
      <c r="D47" s="63">
        <f>($C47/1000)*Blad1!$C$35*((('Bygg-in'!$E$5-'Bygg-in'!$G$5)/(LN(('Bygg-in'!$E$5-'Bygg-in'!$I$5)/('Bygg-in'!$G$5-'Bygg-in'!$I$5))))/49.8329)^Blad1!$D$35</f>
        <v>1105.9995840385225</v>
      </c>
      <c r="E47" s="58">
        <f>($C47/1000)*Blad1!$E$35*((('Bygg-in'!$E$5-'Bygg-in'!$G$5)/(LN(('Bygg-in'!$E$5-'Bygg-in'!$I$5)/('Bygg-in'!$G$5-'Bygg-in'!$I$5))))/49.8329)^Blad1!$F$35</f>
        <v>1156.3995619611578</v>
      </c>
      <c r="F47" s="58">
        <f>($C47/1000)*Blad1!$G$35*((('Bygg-in'!$E$5-'Bygg-in'!$G$5)/(LN(('Bygg-in'!$E$5-'Bygg-in'!$I$5)/('Bygg-in'!$G$5-'Bygg-in'!$I$5))))/49.8329)^Blad1!$H$35</f>
        <v>1902.599282899906</v>
      </c>
      <c r="G47" s="59">
        <f>($C47/1000)*Blad1!$I$35*((('Bygg-in'!$E$5-'Bygg-in'!$G$5)/(LN(('Bygg-in'!$E$5-'Bygg-in'!$I$5)/('Bygg-in'!$G$5-'Bygg-in'!$I$5))))/49.8329)^Blad1!$J$35</f>
        <v>2668.398994265799</v>
      </c>
      <c r="I47" s="13">
        <v>1400</v>
      </c>
      <c r="J47" s="63">
        <f>($C47/1000)*Blad1!$C$35*((('Bygg-in'!$E$5-'Bygg-in'!$G$5)/(LN(('Bygg-in'!$E$5-'Bygg-in'!$I$5)/('Bygg-in'!$G$5-'Bygg-in'!$I$5))))/49.8329)^Blad1!$D$35</f>
        <v>1105.9995840385225</v>
      </c>
      <c r="K47" s="58">
        <f>($C47/1000)*Blad1!$Q$35*((('Bygg-in'!$E$5-'Bygg-in'!$G$5)/(LN(('Bygg-in'!$E$5-'Bygg-in'!$I$5)/('Bygg-in'!$G$5-'Bygg-in'!$I$5))))/49.8329)^Blad1!$R$35</f>
        <v>1569.399389841021</v>
      </c>
      <c r="L47" s="58">
        <f>($C47/1000)*Blad1!$S$35*((('Bygg-in'!$E$5-'Bygg-in'!$G$5)/(LN(('Bygg-in'!$E$5-'Bygg-in'!$I$5)/('Bygg-in'!$G$5-'Bygg-in'!$I$5))))/49.8329)^Blad1!$T$35</f>
        <v>2071.9991854870545</v>
      </c>
      <c r="M47" s="59">
        <f>($C47/1000)*Blad1!$U$35*((('Bygg-in'!$E$5-'Bygg-in'!$G$5)/(LN(('Bygg-in'!$E$5-'Bygg-in'!$I$5)/('Bygg-in'!$G$5-'Bygg-in'!$I$5))))/49.8329)^Blad1!$V$35</f>
        <v>2727.1989190890704</v>
      </c>
    </row>
    <row r="48" spans="2:13" s="12" customFormat="1" x14ac:dyDescent="0.2">
      <c r="B48" s="18"/>
      <c r="C48" s="13">
        <v>1600</v>
      </c>
      <c r="D48" s="63">
        <f>($C48/1000)*Blad1!$C$35*((('Bygg-in'!$E$5-'Bygg-in'!$G$5)/(LN(('Bygg-in'!$E$5-'Bygg-in'!$I$5)/('Bygg-in'!$G$5-'Bygg-in'!$I$5))))/49.8329)^Blad1!$D$35</f>
        <v>1263.9995246154542</v>
      </c>
      <c r="E48" s="58">
        <f>($C48/1000)*Blad1!$E$35*((('Bygg-in'!$E$5-'Bygg-in'!$G$5)/(LN(('Bygg-in'!$E$5-'Bygg-in'!$I$5)/('Bygg-in'!$G$5-'Bygg-in'!$I$5))))/49.8329)^Blad1!$F$35</f>
        <v>1321.5994993841807</v>
      </c>
      <c r="F48" s="58">
        <f>($C48/1000)*Blad1!$G$35*((('Bygg-in'!$E$5-'Bygg-in'!$G$5)/(LN(('Bygg-in'!$E$5-'Bygg-in'!$I$5)/('Bygg-in'!$G$5-'Bygg-in'!$I$5))))/49.8329)^Blad1!$H$35</f>
        <v>2174.3991804570355</v>
      </c>
      <c r="G48" s="59">
        <f>($C48/1000)*Blad1!$I$35*((('Bygg-in'!$E$5-'Bygg-in'!$G$5)/(LN(('Bygg-in'!$E$5-'Bygg-in'!$I$5)/('Bygg-in'!$G$5-'Bygg-in'!$I$5))))/49.8329)^Blad1!$J$35</f>
        <v>3049.5988505894852</v>
      </c>
      <c r="I48" s="13">
        <v>1600</v>
      </c>
      <c r="J48" s="63">
        <f>($C48/1000)*Blad1!$C$35*((('Bygg-in'!$E$5-'Bygg-in'!$G$5)/(LN(('Bygg-in'!$E$5-'Bygg-in'!$I$5)/('Bygg-in'!$G$5-'Bygg-in'!$I$5))))/49.8329)^Blad1!$D$35</f>
        <v>1263.9995246154542</v>
      </c>
      <c r="K48" s="58">
        <f>($C48/1000)*Blad1!$Q$35*((('Bygg-in'!$E$5-'Bygg-in'!$G$5)/(LN(('Bygg-in'!$E$5-'Bygg-in'!$I$5)/('Bygg-in'!$G$5-'Bygg-in'!$I$5))))/49.8329)^Blad1!$R$35</f>
        <v>1793.5993026754529</v>
      </c>
      <c r="L48" s="58">
        <f>($C48/1000)*Blad1!$S$35*((('Bygg-in'!$E$5-'Bygg-in'!$G$5)/(LN(('Bygg-in'!$E$5-'Bygg-in'!$I$5)/('Bygg-in'!$G$5-'Bygg-in'!$I$5))))/49.8329)^Blad1!$T$35</f>
        <v>2367.9990691280623</v>
      </c>
      <c r="M48" s="59">
        <f>($C48/1000)*Blad1!$U$35*((('Bygg-in'!$E$5-'Bygg-in'!$G$5)/(LN(('Bygg-in'!$E$5-'Bygg-in'!$I$5)/('Bygg-in'!$G$5-'Bygg-in'!$I$5))))/49.8329)^Blad1!$V$35</f>
        <v>3116.7987646732236</v>
      </c>
    </row>
    <row r="49" spans="2:13" s="12" customFormat="1" x14ac:dyDescent="0.2">
      <c r="B49" s="18"/>
      <c r="C49" s="13">
        <v>1800</v>
      </c>
      <c r="D49" s="63">
        <f>($C49/1000)*Blad1!$C$35*((('Bygg-in'!$E$5-'Bygg-in'!$G$5)/(LN(('Bygg-in'!$E$5-'Bygg-in'!$I$5)/('Bygg-in'!$G$5-'Bygg-in'!$I$5))))/49.8329)^Blad1!$D$35</f>
        <v>1421.999465192386</v>
      </c>
      <c r="E49" s="58">
        <f>($C49/1000)*Blad1!$E$35*((('Bygg-in'!$E$5-'Bygg-in'!$G$5)/(LN(('Bygg-in'!$E$5-'Bygg-in'!$I$5)/('Bygg-in'!$G$5-'Bygg-in'!$I$5))))/49.8329)^Blad1!$F$35</f>
        <v>1486.7994368072029</v>
      </c>
      <c r="F49" s="58">
        <f>($C49/1000)*Blad1!$G$35*((('Bygg-in'!$E$5-'Bygg-in'!$G$5)/(LN(('Bygg-in'!$E$5-'Bygg-in'!$I$5)/('Bygg-in'!$G$5-'Bygg-in'!$I$5))))/49.8329)^Blad1!$H$35</f>
        <v>2446.1990780141655</v>
      </c>
      <c r="G49" s="59">
        <f>($C49/1000)*Blad1!$I$35*((('Bygg-in'!$E$5-'Bygg-in'!$G$5)/(LN(('Bygg-in'!$E$5-'Bygg-in'!$I$5)/('Bygg-in'!$G$5-'Bygg-in'!$I$5))))/49.8329)^Blad1!$J$35</f>
        <v>3430.7987069131705</v>
      </c>
      <c r="I49" s="13">
        <v>1800</v>
      </c>
      <c r="J49" s="63">
        <f>($C49/1000)*Blad1!$C$35*((('Bygg-in'!$E$5-'Bygg-in'!$G$5)/(LN(('Bygg-in'!$E$5-'Bygg-in'!$I$5)/('Bygg-in'!$G$5-'Bygg-in'!$I$5))))/49.8329)^Blad1!$D$35</f>
        <v>1421.999465192386</v>
      </c>
      <c r="K49" s="58">
        <f>($C49/1000)*Blad1!$Q$35*((('Bygg-in'!$E$5-'Bygg-in'!$G$5)/(LN(('Bygg-in'!$E$5-'Bygg-in'!$I$5)/('Bygg-in'!$G$5-'Bygg-in'!$I$5))))/49.8329)^Blad1!$R$35</f>
        <v>2017.7992155098843</v>
      </c>
      <c r="L49" s="58">
        <f>($C49/1000)*Blad1!$S$35*((('Bygg-in'!$E$5-'Bygg-in'!$G$5)/(LN(('Bygg-in'!$E$5-'Bygg-in'!$I$5)/('Bygg-in'!$G$5-'Bygg-in'!$I$5))))/49.8329)^Blad1!$T$35</f>
        <v>2663.99895276907</v>
      </c>
      <c r="M49" s="59">
        <f>($C49/1000)*Blad1!$U$35*((('Bygg-in'!$E$5-'Bygg-in'!$G$5)/(LN(('Bygg-in'!$E$5-'Bygg-in'!$I$5)/('Bygg-in'!$G$5-'Bygg-in'!$I$5))))/49.8329)^Blad1!$V$35</f>
        <v>3506.3986102573763</v>
      </c>
    </row>
    <row r="50" spans="2:13" s="12" customFormat="1" x14ac:dyDescent="0.2">
      <c r="B50" s="18"/>
      <c r="C50" s="13">
        <v>2000</v>
      </c>
      <c r="D50" s="63">
        <f>($C50/1000)*Blad1!$C$35*((('Bygg-in'!$E$5-'Bygg-in'!$G$5)/(LN(('Bygg-in'!$E$5-'Bygg-in'!$I$5)/('Bygg-in'!$G$5-'Bygg-in'!$I$5))))/49.8329)^Blad1!$D$35</f>
        <v>1579.9994057693177</v>
      </c>
      <c r="E50" s="58">
        <f>($C50/1000)*Blad1!$E$35*((('Bygg-in'!$E$5-'Bygg-in'!$G$5)/(LN(('Bygg-in'!$E$5-'Bygg-in'!$I$5)/('Bygg-in'!$G$5-'Bygg-in'!$I$5))))/49.8329)^Blad1!$F$35</f>
        <v>1651.9993742302256</v>
      </c>
      <c r="F50" s="58">
        <f>($C50/1000)*Blad1!$G$35*((('Bygg-in'!$E$5-'Bygg-in'!$G$5)/(LN(('Bygg-in'!$E$5-'Bygg-in'!$I$5)/('Bygg-in'!$G$5-'Bygg-in'!$I$5))))/49.8329)^Blad1!$H$35</f>
        <v>2717.9989755712945</v>
      </c>
      <c r="G50" s="59">
        <f>($C50/1000)*Blad1!$I$35*((('Bygg-in'!$E$5-'Bygg-in'!$G$5)/(LN(('Bygg-in'!$E$5-'Bygg-in'!$I$5)/('Bygg-in'!$G$5-'Bygg-in'!$I$5))))/49.8329)^Blad1!$J$35</f>
        <v>3811.9985632368562</v>
      </c>
      <c r="I50" s="13">
        <v>2000</v>
      </c>
      <c r="J50" s="63">
        <f>($C50/1000)*Blad1!$C$35*((('Bygg-in'!$E$5-'Bygg-in'!$G$5)/(LN(('Bygg-in'!$E$5-'Bygg-in'!$I$5)/('Bygg-in'!$G$5-'Bygg-in'!$I$5))))/49.8329)^Blad1!$D$35</f>
        <v>1579.9994057693177</v>
      </c>
      <c r="K50" s="58">
        <f>($C50/1000)*Blad1!$Q$35*((('Bygg-in'!$E$5-'Bygg-in'!$G$5)/(LN(('Bygg-in'!$E$5-'Bygg-in'!$I$5)/('Bygg-in'!$G$5-'Bygg-in'!$I$5))))/49.8329)^Blad1!$R$35</f>
        <v>2241.999128344316</v>
      </c>
      <c r="L50" s="58">
        <f>($C50/1000)*Blad1!$S$35*((('Bygg-in'!$E$5-'Bygg-in'!$G$5)/(LN(('Bygg-in'!$E$5-'Bygg-in'!$I$5)/('Bygg-in'!$G$5-'Bygg-in'!$I$5))))/49.8329)^Blad1!$T$35</f>
        <v>2959.9988364100777</v>
      </c>
      <c r="M50" s="59">
        <f>($C50/1000)*Blad1!$U$35*((('Bygg-in'!$E$5-'Bygg-in'!$G$5)/(LN(('Bygg-in'!$E$5-'Bygg-in'!$I$5)/('Bygg-in'!$G$5-'Bygg-in'!$I$5))))/49.8329)^Blad1!$V$35</f>
        <v>3895.998455841529</v>
      </c>
    </row>
    <row r="51" spans="2:13" s="12" customFormat="1" x14ac:dyDescent="0.2">
      <c r="B51" s="18"/>
      <c r="C51" s="13">
        <v>2200</v>
      </c>
      <c r="D51" s="63"/>
      <c r="E51" s="58">
        <f>($C51/1000)*Blad1!$E$35*((('Bygg-in'!$E$5-'Bygg-in'!$G$5)/(LN(('Bygg-in'!$E$5-'Bygg-in'!$I$5)/('Bygg-in'!$G$5-'Bygg-in'!$I$5))))/49.8329)^Blad1!$F$35</f>
        <v>1817.1993116532483</v>
      </c>
      <c r="F51" s="58">
        <f>($C51/1000)*Blad1!$G$35*((('Bygg-in'!$E$5-'Bygg-in'!$G$5)/(LN(('Bygg-in'!$E$5-'Bygg-in'!$I$5)/('Bygg-in'!$G$5-'Bygg-in'!$I$5))))/49.8329)^Blad1!$H$35</f>
        <v>2989.798873128424</v>
      </c>
      <c r="G51" s="59">
        <f>($C51/1000)*Blad1!$I$35*((('Bygg-in'!$E$5-'Bygg-in'!$G$5)/(LN(('Bygg-in'!$E$5-'Bygg-in'!$I$5)/('Bygg-in'!$G$5-'Bygg-in'!$I$5))))/49.8329)^Blad1!$J$35</f>
        <v>4193.1984195605419</v>
      </c>
      <c r="I51" s="13">
        <v>2200</v>
      </c>
      <c r="J51" s="63"/>
      <c r="K51" s="58">
        <f>($C51/1000)*Blad1!$Q$35*((('Bygg-in'!$E$5-'Bygg-in'!$G$5)/(LN(('Bygg-in'!$E$5-'Bygg-in'!$I$5)/('Bygg-in'!$G$5-'Bygg-in'!$I$5))))/49.8329)^Blad1!$R$35</f>
        <v>2466.1990411787478</v>
      </c>
      <c r="L51" s="58">
        <f>($C51/1000)*Blad1!$S$35*((('Bygg-in'!$E$5-'Bygg-in'!$G$5)/(LN(('Bygg-in'!$E$5-'Bygg-in'!$I$5)/('Bygg-in'!$G$5-'Bygg-in'!$I$5))))/49.8329)^Blad1!$T$35</f>
        <v>3255.9987200510859</v>
      </c>
      <c r="M51" s="59">
        <f>($C51/1000)*Blad1!$U$35*((('Bygg-in'!$E$5-'Bygg-in'!$G$5)/(LN(('Bygg-in'!$E$5-'Bygg-in'!$I$5)/('Bygg-in'!$G$5-'Bygg-in'!$I$5))))/49.8329)^Blad1!$V$35</f>
        <v>4285.5983014256826</v>
      </c>
    </row>
    <row r="52" spans="2:13" s="12" customFormat="1" x14ac:dyDescent="0.2">
      <c r="B52" s="18"/>
      <c r="C52" s="13">
        <v>2400</v>
      </c>
      <c r="D52" s="63">
        <f>($C52/1000)*Blad1!$C$35*((('Bygg-in'!$E$5-'Bygg-in'!$G$5)/(LN(('Bygg-in'!$E$5-'Bygg-in'!$I$5)/('Bygg-in'!$G$5-'Bygg-in'!$I$5))))/49.8329)^Blad1!$D$35</f>
        <v>1895.9992869231812</v>
      </c>
      <c r="E52" s="58">
        <f>($C52/1000)*Blad1!$E$35*((('Bygg-in'!$E$5-'Bygg-in'!$G$5)/(LN(('Bygg-in'!$E$5-'Bygg-in'!$I$5)/('Bygg-in'!$G$5-'Bygg-in'!$I$5))))/49.8329)^Blad1!$F$35</f>
        <v>1982.3992490762707</v>
      </c>
      <c r="F52" s="58">
        <f>($C52/1000)*Blad1!$G$35*((('Bygg-in'!$E$5-'Bygg-in'!$G$5)/(LN(('Bygg-in'!$E$5-'Bygg-in'!$I$5)/('Bygg-in'!$G$5-'Bygg-in'!$I$5))))/49.8329)^Blad1!$H$35</f>
        <v>3261.5987706855535</v>
      </c>
      <c r="G52" s="59">
        <f>($C52/1000)*Blad1!$I$35*((('Bygg-in'!$E$5-'Bygg-in'!$G$5)/(LN(('Bygg-in'!$E$5-'Bygg-in'!$I$5)/('Bygg-in'!$G$5-'Bygg-in'!$I$5))))/49.8329)^Blad1!$J$35</f>
        <v>4574.3982758842267</v>
      </c>
      <c r="I52" s="13">
        <v>2400</v>
      </c>
      <c r="J52" s="63">
        <f>($C52/1000)*Blad1!$C$35*((('Bygg-in'!$E$5-'Bygg-in'!$G$5)/(LN(('Bygg-in'!$E$5-'Bygg-in'!$I$5)/('Bygg-in'!$G$5-'Bygg-in'!$I$5))))/49.8329)^Blad1!$D$35</f>
        <v>1895.9992869231812</v>
      </c>
      <c r="K52" s="58">
        <f>($C52/1000)*Blad1!$Q$35*((('Bygg-in'!$E$5-'Bygg-in'!$G$5)/(LN(('Bygg-in'!$E$5-'Bygg-in'!$I$5)/('Bygg-in'!$G$5-'Bygg-in'!$I$5))))/49.8329)^Blad1!$R$35</f>
        <v>2690.3989540131793</v>
      </c>
      <c r="L52" s="58">
        <f>($C52/1000)*Blad1!$S$35*((('Bygg-in'!$E$5-'Bygg-in'!$G$5)/(LN(('Bygg-in'!$E$5-'Bygg-in'!$I$5)/('Bygg-in'!$G$5-'Bygg-in'!$I$5))))/49.8329)^Blad1!$T$35</f>
        <v>3551.9986036920932</v>
      </c>
      <c r="M52" s="59">
        <f>($C52/1000)*Blad1!$U$35*((('Bygg-in'!$E$5-'Bygg-in'!$G$5)/(LN(('Bygg-in'!$E$5-'Bygg-in'!$I$5)/('Bygg-in'!$G$5-'Bygg-in'!$I$5))))/49.8329)^Blad1!$V$35</f>
        <v>4675.1981470098344</v>
      </c>
    </row>
    <row r="53" spans="2:13" s="12" customFormat="1" x14ac:dyDescent="0.2">
      <c r="B53" s="18"/>
      <c r="C53" s="13">
        <v>2600</v>
      </c>
      <c r="D53" s="63"/>
      <c r="E53" s="58">
        <f>($C53/1000)*Blad1!$E$35*((('Bygg-in'!$E$5-'Bygg-in'!$G$5)/(LN(('Bygg-in'!$E$5-'Bygg-in'!$I$5)/('Bygg-in'!$G$5-'Bygg-in'!$I$5))))/49.8329)^Blad1!$F$35</f>
        <v>2147.5991864992934</v>
      </c>
      <c r="F53" s="58">
        <f>($C53/1000)*Blad1!$G$35*((('Bygg-in'!$E$5-'Bygg-in'!$G$5)/(LN(('Bygg-in'!$E$5-'Bygg-in'!$I$5)/('Bygg-in'!$G$5-'Bygg-in'!$I$5))))/49.8329)^Blad1!$H$35</f>
        <v>3533.398668242683</v>
      </c>
      <c r="G53" s="59">
        <f>($C53/1000)*Blad1!$I$35*((('Bygg-in'!$E$5-'Bygg-in'!$G$5)/(LN(('Bygg-in'!$E$5-'Bygg-in'!$I$5)/('Bygg-in'!$G$5-'Bygg-in'!$I$5))))/49.8329)^Blad1!$J$35</f>
        <v>4955.5981322079133</v>
      </c>
      <c r="I53" s="13">
        <v>2600</v>
      </c>
      <c r="J53" s="63"/>
      <c r="K53" s="58">
        <f>($C53/1000)*Blad1!$Q$35*((('Bygg-in'!$E$5-'Bygg-in'!$G$5)/(LN(('Bygg-in'!$E$5-'Bygg-in'!$I$5)/('Bygg-in'!$G$5-'Bygg-in'!$I$5))))/49.8329)^Blad1!$R$35</f>
        <v>2914.5988668476107</v>
      </c>
      <c r="L53" s="58">
        <f>($C53/1000)*Blad1!$S$35*((('Bygg-in'!$E$5-'Bygg-in'!$G$5)/(LN(('Bygg-in'!$E$5-'Bygg-in'!$I$5)/('Bygg-in'!$G$5-'Bygg-in'!$I$5))))/49.8329)^Blad1!$T$35</f>
        <v>3847.9984873331009</v>
      </c>
      <c r="M53" s="59">
        <f>($C53/1000)*Blad1!$U$35*((('Bygg-in'!$E$5-'Bygg-in'!$G$5)/(LN(('Bygg-in'!$E$5-'Bygg-in'!$I$5)/('Bygg-in'!$G$5-'Bygg-in'!$I$5))))/49.8329)^Blad1!$V$35</f>
        <v>5064.7979925939881</v>
      </c>
    </row>
    <row r="54" spans="2:13" s="12" customFormat="1" x14ac:dyDescent="0.2">
      <c r="B54" s="18"/>
      <c r="C54" s="13">
        <v>2800</v>
      </c>
      <c r="D54" s="63">
        <f>($C54/1000)*Blad1!$C$35*((('Bygg-in'!$E$5-'Bygg-in'!$G$5)/(LN(('Bygg-in'!$E$5-'Bygg-in'!$I$5)/('Bygg-in'!$G$5-'Bygg-in'!$I$5))))/49.8329)^Blad1!$D$35</f>
        <v>2211.9991680770449</v>
      </c>
      <c r="E54" s="58">
        <f>($C54/1000)*Blad1!$E$35*((('Bygg-in'!$E$5-'Bygg-in'!$G$5)/(LN(('Bygg-in'!$E$5-'Bygg-in'!$I$5)/('Bygg-in'!$G$5-'Bygg-in'!$I$5))))/49.8329)^Blad1!$F$35</f>
        <v>2312.7991239223156</v>
      </c>
      <c r="F54" s="58">
        <f>($C54/1000)*Blad1!$G$35*((('Bygg-in'!$E$5-'Bygg-in'!$G$5)/(LN(('Bygg-in'!$E$5-'Bygg-in'!$I$5)/('Bygg-in'!$G$5-'Bygg-in'!$I$5))))/49.8329)^Blad1!$H$35</f>
        <v>3805.1985657998121</v>
      </c>
      <c r="G54" s="59">
        <f>($C54/1000)*Blad1!$I$35*((('Bygg-in'!$E$5-'Bygg-in'!$G$5)/(LN(('Bygg-in'!$E$5-'Bygg-in'!$I$5)/('Bygg-in'!$G$5-'Bygg-in'!$I$5))))/49.8329)^Blad1!$J$35</f>
        <v>5336.7979885315981</v>
      </c>
      <c r="I54" s="13">
        <v>2800</v>
      </c>
      <c r="J54" s="63">
        <f>($C54/1000)*Blad1!$C$35*((('Bygg-in'!$E$5-'Bygg-in'!$G$5)/(LN(('Bygg-in'!$E$5-'Bygg-in'!$I$5)/('Bygg-in'!$G$5-'Bygg-in'!$I$5))))/49.8329)^Blad1!$D$35</f>
        <v>2211.9991680770449</v>
      </c>
      <c r="K54" s="58">
        <f>($C54/1000)*Blad1!$Q$35*((('Bygg-in'!$E$5-'Bygg-in'!$G$5)/(LN(('Bygg-in'!$E$5-'Bygg-in'!$I$5)/('Bygg-in'!$G$5-'Bygg-in'!$I$5))))/49.8329)^Blad1!$R$35</f>
        <v>3138.7987796820421</v>
      </c>
      <c r="L54" s="58">
        <f>($C54/1000)*Blad1!$S$35*((('Bygg-in'!$E$5-'Bygg-in'!$G$5)/(LN(('Bygg-in'!$E$5-'Bygg-in'!$I$5)/('Bygg-in'!$G$5-'Bygg-in'!$I$5))))/49.8329)^Blad1!$T$35</f>
        <v>4143.9983709741091</v>
      </c>
      <c r="M54" s="59">
        <f>($C54/1000)*Blad1!$U$35*((('Bygg-in'!$E$5-'Bygg-in'!$G$5)/(LN(('Bygg-in'!$E$5-'Bygg-in'!$I$5)/('Bygg-in'!$G$5-'Bygg-in'!$I$5))))/49.8329)^Blad1!$V$35</f>
        <v>5454.3978381781408</v>
      </c>
    </row>
    <row r="55" spans="2:13" s="12" customFormat="1" x14ac:dyDescent="0.2">
      <c r="B55" s="18"/>
      <c r="C55" s="13">
        <v>3000</v>
      </c>
      <c r="D55" s="63">
        <f>($C55/1000)*Blad1!$C$35*((('Bygg-in'!$E$5-'Bygg-in'!$G$5)/(LN(('Bygg-in'!$E$5-'Bygg-in'!$I$5)/('Bygg-in'!$G$5-'Bygg-in'!$I$5))))/49.8329)^Blad1!$D$35</f>
        <v>2369.9991086539767</v>
      </c>
      <c r="E55" s="58">
        <f>($C55/1000)*Blad1!$E$35*((('Bygg-in'!$E$5-'Bygg-in'!$G$5)/(LN(('Bygg-in'!$E$5-'Bygg-in'!$I$5)/('Bygg-in'!$G$5-'Bygg-in'!$I$5))))/49.8329)^Blad1!$F$35</f>
        <v>2477.9990613453383</v>
      </c>
      <c r="F55" s="58">
        <f>($C55/1000)*Blad1!$G$35*((('Bygg-in'!$E$5-'Bygg-in'!$G$5)/(LN(('Bygg-in'!$E$5-'Bygg-in'!$I$5)/('Bygg-in'!$G$5-'Bygg-in'!$I$5))))/49.8329)^Blad1!$H$35</f>
        <v>4076.9984633569416</v>
      </c>
      <c r="G55" s="59">
        <f>($C55/1000)*Blad1!$I$35*((('Bygg-in'!$E$5-'Bygg-in'!$G$5)/(LN(('Bygg-in'!$E$5-'Bygg-in'!$I$5)/('Bygg-in'!$G$5-'Bygg-in'!$I$5))))/49.8329)^Blad1!$J$35</f>
        <v>5717.9978448552838</v>
      </c>
      <c r="I55" s="13">
        <v>3000</v>
      </c>
      <c r="J55" s="63">
        <f>($C55/1000)*Blad1!$C$35*((('Bygg-in'!$E$5-'Bygg-in'!$G$5)/(LN(('Bygg-in'!$E$5-'Bygg-in'!$I$5)/('Bygg-in'!$G$5-'Bygg-in'!$I$5))))/49.8329)^Blad1!$D$35</f>
        <v>2369.9991086539767</v>
      </c>
      <c r="K55" s="58">
        <f>($C55/1000)*Blad1!$Q$35*((('Bygg-in'!$E$5-'Bygg-in'!$G$5)/(LN(('Bygg-in'!$E$5-'Bygg-in'!$I$5)/('Bygg-in'!$G$5-'Bygg-in'!$I$5))))/49.8329)^Blad1!$R$35</f>
        <v>3362.998692516474</v>
      </c>
      <c r="L55" s="58">
        <f>($C55/1000)*Blad1!$S$35*((('Bygg-in'!$E$5-'Bygg-in'!$G$5)/(LN(('Bygg-in'!$E$5-'Bygg-in'!$I$5)/('Bygg-in'!$G$5-'Bygg-in'!$I$5))))/49.8329)^Blad1!$T$35</f>
        <v>4439.9982546151168</v>
      </c>
      <c r="M55" s="59">
        <f>($C55/1000)*Blad1!$U$35*((('Bygg-in'!$E$5-'Bygg-in'!$G$5)/(LN(('Bygg-in'!$E$5-'Bygg-in'!$I$5)/('Bygg-in'!$G$5-'Bygg-in'!$I$5))))/49.8329)^Blad1!$V$35</f>
        <v>5843.9976837622935</v>
      </c>
    </row>
    <row r="56" spans="2:13" s="12" customFormat="1" x14ac:dyDescent="0.2">
      <c r="B56" s="18"/>
      <c r="C56"/>
      <c r="E56"/>
      <c r="F56"/>
      <c r="G56"/>
    </row>
    <row r="57" spans="2:13" s="12" customFormat="1" ht="15.75" x14ac:dyDescent="0.25">
      <c r="B57" s="18"/>
      <c r="C57" s="74" t="s">
        <v>32</v>
      </c>
      <c r="D57" s="18"/>
      <c r="E57" s="18"/>
      <c r="F57" s="18"/>
      <c r="G57" s="18"/>
      <c r="I57" s="75" t="s">
        <v>31</v>
      </c>
    </row>
    <row r="58" spans="2:13" s="12" customFormat="1" x14ac:dyDescent="0.2">
      <c r="B58" s="18"/>
      <c r="C58"/>
      <c r="E58"/>
      <c r="F58"/>
      <c r="G58"/>
    </row>
    <row r="59" spans="2:13" s="12" customFormat="1" ht="20.25" x14ac:dyDescent="0.3">
      <c r="B59" s="18"/>
      <c r="C59" s="84" t="s">
        <v>34</v>
      </c>
      <c r="D59" s="85"/>
      <c r="E59" s="85"/>
      <c r="F59" s="85"/>
      <c r="G59" s="86"/>
      <c r="I59" s="84" t="s">
        <v>34</v>
      </c>
      <c r="J59" s="85"/>
      <c r="K59" s="85"/>
      <c r="L59" s="85"/>
      <c r="M59" s="86"/>
    </row>
    <row r="60" spans="2:13" s="12" customFormat="1" x14ac:dyDescent="0.2">
      <c r="B60" s="18"/>
      <c r="C60" s="24"/>
      <c r="D60" s="97" t="s">
        <v>12</v>
      </c>
      <c r="E60" s="98"/>
      <c r="F60" s="98"/>
      <c r="G60" s="94"/>
      <c r="I60" s="24"/>
      <c r="J60" s="97" t="s">
        <v>12</v>
      </c>
      <c r="K60" s="98"/>
      <c r="L60" s="98"/>
      <c r="M60" s="94"/>
    </row>
    <row r="61" spans="2:13" s="12" customFormat="1" x14ac:dyDescent="0.2">
      <c r="B61" s="18"/>
      <c r="C61" s="24"/>
      <c r="D61" s="89" t="s">
        <v>13</v>
      </c>
      <c r="E61" s="95"/>
      <c r="F61" s="95"/>
      <c r="G61" s="96"/>
      <c r="I61" s="24"/>
      <c r="J61" s="89" t="s">
        <v>13</v>
      </c>
      <c r="K61" s="95"/>
      <c r="L61" s="95"/>
      <c r="M61" s="96"/>
    </row>
    <row r="62" spans="2:13" x14ac:dyDescent="0.2">
      <c r="C62" s="72" t="s">
        <v>8</v>
      </c>
      <c r="D62" s="60">
        <v>85</v>
      </c>
      <c r="E62" s="61">
        <v>118</v>
      </c>
      <c r="F62" s="61">
        <v>168</v>
      </c>
      <c r="G62" s="62">
        <v>218</v>
      </c>
      <c r="I62" s="72" t="s">
        <v>8</v>
      </c>
      <c r="J62" s="60">
        <v>85</v>
      </c>
      <c r="K62" s="61" t="s">
        <v>29</v>
      </c>
      <c r="L62" s="61" t="s">
        <v>28</v>
      </c>
      <c r="M62" s="62" t="s">
        <v>30</v>
      </c>
    </row>
    <row r="63" spans="2:13" s="12" customFormat="1" x14ac:dyDescent="0.2">
      <c r="C63" s="13">
        <v>400</v>
      </c>
      <c r="D63" s="63"/>
      <c r="E63" s="58">
        <f>($C63/1000)*Blad1!$E$57*((('Bygg-in'!$E$5-'Bygg-in'!$G$5)/(LN(('Bygg-in'!$E$5-'Bygg-in'!$I$5)/('Bygg-in'!$G$5-'Bygg-in'!$I$5))))/49.8329)^Blad1!$F$57</f>
        <v>385.19985502406416</v>
      </c>
      <c r="F63" s="58">
        <f>($C63/1000)*Blad1!$G$57*((('Bygg-in'!$E$5-'Bygg-in'!$G$5)/(LN(('Bygg-in'!$E$5-'Bygg-in'!$I$5)/('Bygg-in'!$G$5-'Bygg-in'!$I$5))))/49.8329)^Blad1!$H$57</f>
        <v>627.19976546768396</v>
      </c>
      <c r="G63" s="59">
        <f>($C63/1000)*Blad1!$I$57*((('Bygg-in'!$E$5-'Bygg-in'!$G$5)/(LN(('Bygg-in'!$E$5-'Bygg-in'!$I$5)/('Bygg-in'!$G$5-'Bygg-in'!$I$5))))/49.8329)^Blad1!$J$57</f>
        <v>878.39967177225697</v>
      </c>
      <c r="I63" s="13">
        <v>400</v>
      </c>
      <c r="J63" s="63"/>
      <c r="K63" s="58">
        <f>($C63/1000)*Blad1!$Q$57*((('Bygg-in'!$E$5-'Bygg-in'!$G$5)/(LN(('Bygg-in'!$E$5-'Bygg-in'!$I$5)/('Bygg-in'!$G$5-'Bygg-in'!$I$5))))/49.8329)^Blad1!$R$57</f>
        <v>505.59980356687521</v>
      </c>
      <c r="L63" s="58">
        <f>($C63/1000)*Blad1!$S$57*((('Bygg-in'!$E$5-'Bygg-in'!$G$5)/(LN(('Bygg-in'!$E$5-'Bygg-in'!$I$5)/('Bygg-in'!$G$5-'Bygg-in'!$I$5))))/49.8329)^Blad1!$T$57</f>
        <v>679.99973195443033</v>
      </c>
      <c r="M63" s="59">
        <f>($C63/1000)*Blad1!$U$57*((('Bygg-in'!$E$5-'Bygg-in'!$G$5)/(LN(('Bygg-in'!$E$5-'Bygg-in'!$I$5)/('Bygg-in'!$G$5-'Bygg-in'!$I$5))))/49.8329)^Blad1!$V$57</f>
        <v>909.59963727473155</v>
      </c>
    </row>
    <row r="64" spans="2:13" x14ac:dyDescent="0.2">
      <c r="C64" s="13">
        <v>500</v>
      </c>
      <c r="D64" s="63">
        <f>($C64/1000)*Blad1!$C$57*((('Bygg-in'!$E$5-'Bygg-in'!$G$5)/(LN(('Bygg-in'!$E$5-'Bygg-in'!$I$5)/('Bygg-in'!$G$5-'Bygg-in'!$I$5))))/49.8329)^Blad1!$D$57</f>
        <v>473.49982460348309</v>
      </c>
      <c r="E64" s="58">
        <f>($C64/1000)*Blad1!$E$57*((('Bygg-in'!$E$5-'Bygg-in'!$G$5)/(LN(('Bygg-in'!$E$5-'Bygg-in'!$I$5)/('Bygg-in'!$G$5-'Bygg-in'!$I$5))))/49.8329)^Blad1!$F$57</f>
        <v>481.49981878008015</v>
      </c>
      <c r="F64" s="58">
        <f>($C64/1000)*Blad1!$G$57*((('Bygg-in'!$E$5-'Bygg-in'!$G$5)/(LN(('Bygg-in'!$E$5-'Bygg-in'!$I$5)/('Bygg-in'!$G$5-'Bygg-in'!$I$5))))/49.8329)^Blad1!$H$57</f>
        <v>783.99970683460492</v>
      </c>
      <c r="G64" s="59">
        <f>($C64/1000)*Blad1!$I$57*((('Bygg-in'!$E$5-'Bygg-in'!$G$5)/(LN(('Bygg-in'!$E$5-'Bygg-in'!$I$5)/('Bygg-in'!$G$5-'Bygg-in'!$I$5))))/49.8329)^Blad1!$J$57</f>
        <v>1097.999589715321</v>
      </c>
      <c r="I64" s="13">
        <v>500</v>
      </c>
      <c r="J64" s="63">
        <f>($C64/1000)*Blad1!$C$57*((('Bygg-in'!$E$5-'Bygg-in'!$G$5)/(LN(('Bygg-in'!$E$5-'Bygg-in'!$I$5)/('Bygg-in'!$G$5-'Bygg-in'!$I$5))))/49.8329)^Blad1!$D$57</f>
        <v>473.49982460348309</v>
      </c>
      <c r="K64" s="58">
        <f>($C64/1000)*Blad1!$Q$57*((('Bygg-in'!$E$5-'Bygg-in'!$G$5)/(LN(('Bygg-in'!$E$5-'Bygg-in'!$I$5)/('Bygg-in'!$G$5-'Bygg-in'!$I$5))))/49.8329)^Blad1!$R$57</f>
        <v>631.999754458594</v>
      </c>
      <c r="L64" s="58">
        <f>($C64/1000)*Blad1!$S$57*((('Bygg-in'!$E$5-'Bygg-in'!$G$5)/(LN(('Bygg-in'!$E$5-'Bygg-in'!$I$5)/('Bygg-in'!$G$5-'Bygg-in'!$I$5))))/49.8329)^Blad1!$T$57</f>
        <v>849.99966494303794</v>
      </c>
      <c r="M64" s="59">
        <f>($C64/1000)*Blad1!$U$57*((('Bygg-in'!$E$5-'Bygg-in'!$G$5)/(LN(('Bygg-in'!$E$5-'Bygg-in'!$I$5)/('Bygg-in'!$G$5-'Bygg-in'!$I$5))))/49.8329)^Blad1!$V$57</f>
        <v>1136.9995465934144</v>
      </c>
    </row>
    <row r="65" spans="2:13" x14ac:dyDescent="0.2">
      <c r="C65" s="13">
        <v>600</v>
      </c>
      <c r="D65" s="63">
        <f>($C65/1000)*Blad1!$C$57*((('Bygg-in'!$E$5-'Bygg-in'!$G$5)/(LN(('Bygg-in'!$E$5-'Bygg-in'!$I$5)/('Bygg-in'!$G$5-'Bygg-in'!$I$5))))/49.8329)^Blad1!$D$57</f>
        <v>568.19978952417966</v>
      </c>
      <c r="E65" s="58">
        <f>($C65/1000)*Blad1!$E$57*((('Bygg-in'!$E$5-'Bygg-in'!$G$5)/(LN(('Bygg-in'!$E$5-'Bygg-in'!$I$5)/('Bygg-in'!$G$5-'Bygg-in'!$I$5))))/49.8329)^Blad1!$F$57</f>
        <v>577.79978253609613</v>
      </c>
      <c r="F65" s="58">
        <f>($C65/1000)*Blad1!$G$57*((('Bygg-in'!$E$5-'Bygg-in'!$G$5)/(LN(('Bygg-in'!$E$5-'Bygg-in'!$I$5)/('Bygg-in'!$G$5-'Bygg-in'!$I$5))))/49.8329)^Blad1!$H$57</f>
        <v>940.79964820152588</v>
      </c>
      <c r="G65" s="59">
        <f>($C65/1000)*Blad1!$I$57*((('Bygg-in'!$E$5-'Bygg-in'!$G$5)/(LN(('Bygg-in'!$E$5-'Bygg-in'!$I$5)/('Bygg-in'!$G$5-'Bygg-in'!$I$5))))/49.8329)^Blad1!$J$57</f>
        <v>1317.5995076583852</v>
      </c>
      <c r="I65" s="13">
        <v>600</v>
      </c>
      <c r="J65" s="63">
        <f>($C65/1000)*Blad1!$C$57*((('Bygg-in'!$E$5-'Bygg-in'!$G$5)/(LN(('Bygg-in'!$E$5-'Bygg-in'!$I$5)/('Bygg-in'!$G$5-'Bygg-in'!$I$5))))/49.8329)^Blad1!$D$57</f>
        <v>568.19978952417966</v>
      </c>
      <c r="K65" s="58">
        <f>($C65/1000)*Blad1!$Q$57*((('Bygg-in'!$E$5-'Bygg-in'!$G$5)/(LN(('Bygg-in'!$E$5-'Bygg-in'!$I$5)/('Bygg-in'!$G$5-'Bygg-in'!$I$5))))/49.8329)^Blad1!$R$57</f>
        <v>758.39970535031273</v>
      </c>
      <c r="L65" s="58">
        <f>($C65/1000)*Blad1!$S$57*((('Bygg-in'!$E$5-'Bygg-in'!$G$5)/(LN(('Bygg-in'!$E$5-'Bygg-in'!$I$5)/('Bygg-in'!$G$5-'Bygg-in'!$I$5))))/49.8329)^Blad1!$T$57</f>
        <v>1019.9995979316456</v>
      </c>
      <c r="M65" s="59">
        <f>($C65/1000)*Blad1!$U$57*((('Bygg-in'!$E$5-'Bygg-in'!$G$5)/(LN(('Bygg-in'!$E$5-'Bygg-in'!$I$5)/('Bygg-in'!$G$5-'Bygg-in'!$I$5))))/49.8329)^Blad1!$V$57</f>
        <v>1364.399455912097</v>
      </c>
    </row>
    <row r="66" spans="2:13" s="12" customFormat="1" x14ac:dyDescent="0.2">
      <c r="B66" s="18"/>
      <c r="C66" s="13">
        <v>700</v>
      </c>
      <c r="D66" s="63">
        <f>($C66/1000)*Blad1!$C$57*((('Bygg-in'!$E$5-'Bygg-in'!$G$5)/(LN(('Bygg-in'!$E$5-'Bygg-in'!$I$5)/('Bygg-in'!$G$5-'Bygg-in'!$I$5))))/49.8329)^Blad1!$D$57</f>
        <v>662.89975444487629</v>
      </c>
      <c r="E66" s="58">
        <f>($C66/1000)*Blad1!$E$57*((('Bygg-in'!$E$5-'Bygg-in'!$G$5)/(LN(('Bygg-in'!$E$5-'Bygg-in'!$I$5)/('Bygg-in'!$G$5-'Bygg-in'!$I$5))))/49.8329)^Blad1!$F$57</f>
        <v>674.09974629211206</v>
      </c>
      <c r="F66" s="58">
        <f>($C66/1000)*Blad1!$G$57*((('Bygg-in'!$E$5-'Bygg-in'!$G$5)/(LN(('Bygg-in'!$E$5-'Bygg-in'!$I$5)/('Bygg-in'!$G$5-'Bygg-in'!$I$5))))/49.8329)^Blad1!$H$57</f>
        <v>1097.5995895684468</v>
      </c>
      <c r="G66" s="59">
        <f>($C66/1000)*Blad1!$I$57*((('Bygg-in'!$E$5-'Bygg-in'!$G$5)/(LN(('Bygg-in'!$E$5-'Bygg-in'!$I$5)/('Bygg-in'!$G$5-'Bygg-in'!$I$5))))/49.8329)^Blad1!$J$57</f>
        <v>1537.1994256014493</v>
      </c>
      <c r="I66" s="13">
        <v>700</v>
      </c>
      <c r="J66" s="63">
        <f>($C66/1000)*Blad1!$C$57*((('Bygg-in'!$E$5-'Bygg-in'!$G$5)/(LN(('Bygg-in'!$E$5-'Bygg-in'!$I$5)/('Bygg-in'!$G$5-'Bygg-in'!$I$5))))/49.8329)^Blad1!$D$57</f>
        <v>662.89975444487629</v>
      </c>
      <c r="K66" s="58">
        <f>($C66/1000)*Blad1!$Q$57*((('Bygg-in'!$E$5-'Bygg-in'!$G$5)/(LN(('Bygg-in'!$E$5-'Bygg-in'!$I$5)/('Bygg-in'!$G$5-'Bygg-in'!$I$5))))/49.8329)^Blad1!$R$57</f>
        <v>884.79965624203157</v>
      </c>
      <c r="L66" s="58">
        <f>($C66/1000)*Blad1!$S$57*((('Bygg-in'!$E$5-'Bygg-in'!$G$5)/(LN(('Bygg-in'!$E$5-'Bygg-in'!$I$5)/('Bygg-in'!$G$5-'Bygg-in'!$I$5))))/49.8329)^Blad1!$T$57</f>
        <v>1189.9995309202532</v>
      </c>
      <c r="M66" s="59">
        <f>($C66/1000)*Blad1!$U$57*((('Bygg-in'!$E$5-'Bygg-in'!$G$5)/(LN(('Bygg-in'!$E$5-'Bygg-in'!$I$5)/('Bygg-in'!$G$5-'Bygg-in'!$I$5))))/49.8329)^Blad1!$V$57</f>
        <v>1591.79936523078</v>
      </c>
    </row>
    <row r="67" spans="2:13" s="12" customFormat="1" x14ac:dyDescent="0.2">
      <c r="B67" s="18"/>
      <c r="C67" s="13">
        <v>800</v>
      </c>
      <c r="D67" s="63">
        <f>($C67/1000)*Blad1!$C$57*((('Bygg-in'!$E$5-'Bygg-in'!$G$5)/(LN(('Bygg-in'!$E$5-'Bygg-in'!$I$5)/('Bygg-in'!$G$5-'Bygg-in'!$I$5))))/49.8329)^Blad1!$D$57</f>
        <v>757.59971936557292</v>
      </c>
      <c r="E67" s="58">
        <f>($C67/1000)*Blad1!$E$57*((('Bygg-in'!$E$5-'Bygg-in'!$G$5)/(LN(('Bygg-in'!$E$5-'Bygg-in'!$I$5)/('Bygg-in'!$G$5-'Bygg-in'!$I$5))))/49.8329)^Blad1!$F$57</f>
        <v>770.39971004812833</v>
      </c>
      <c r="F67" s="58">
        <f>($C67/1000)*Blad1!$G$57*((('Bygg-in'!$E$5-'Bygg-in'!$G$5)/(LN(('Bygg-in'!$E$5-'Bygg-in'!$I$5)/('Bygg-in'!$G$5-'Bygg-in'!$I$5))))/49.8329)^Blad1!$H$57</f>
        <v>1254.3995309353679</v>
      </c>
      <c r="G67" s="59">
        <f>($C67/1000)*Blad1!$I$57*((('Bygg-in'!$E$5-'Bygg-in'!$G$5)/(LN(('Bygg-in'!$E$5-'Bygg-in'!$I$5)/('Bygg-in'!$G$5-'Bygg-in'!$I$5))))/49.8329)^Blad1!$J$57</f>
        <v>1756.7993435445139</v>
      </c>
      <c r="I67" s="13">
        <v>800</v>
      </c>
      <c r="J67" s="63">
        <f>($C67/1000)*Blad1!$C$57*((('Bygg-in'!$E$5-'Bygg-in'!$G$5)/(LN(('Bygg-in'!$E$5-'Bygg-in'!$I$5)/('Bygg-in'!$G$5-'Bygg-in'!$I$5))))/49.8329)^Blad1!$D$57</f>
        <v>757.59971936557292</v>
      </c>
      <c r="K67" s="58">
        <f>($C67/1000)*Blad1!$Q$57*((('Bygg-in'!$E$5-'Bygg-in'!$G$5)/(LN(('Bygg-in'!$E$5-'Bygg-in'!$I$5)/('Bygg-in'!$G$5-'Bygg-in'!$I$5))))/49.8329)^Blad1!$R$57</f>
        <v>1011.1996071337504</v>
      </c>
      <c r="L67" s="58">
        <f>($C67/1000)*Blad1!$S$57*((('Bygg-in'!$E$5-'Bygg-in'!$G$5)/(LN(('Bygg-in'!$E$5-'Bygg-in'!$I$5)/('Bygg-in'!$G$5-'Bygg-in'!$I$5))))/49.8329)^Blad1!$T$57</f>
        <v>1359.9994639088607</v>
      </c>
      <c r="M67" s="59">
        <f>($C67/1000)*Blad1!$U$57*((('Bygg-in'!$E$5-'Bygg-in'!$G$5)/(LN(('Bygg-in'!$E$5-'Bygg-in'!$I$5)/('Bygg-in'!$G$5-'Bygg-in'!$I$5))))/49.8329)^Blad1!$V$57</f>
        <v>1819.1992745494631</v>
      </c>
    </row>
    <row r="68" spans="2:13" s="12" customFormat="1" x14ac:dyDescent="0.2">
      <c r="B68" s="18"/>
      <c r="C68" s="13">
        <v>900</v>
      </c>
      <c r="D68" s="63">
        <f>($C68/1000)*Blad1!$C$57*((('Bygg-in'!$E$5-'Bygg-in'!$G$5)/(LN(('Bygg-in'!$E$5-'Bygg-in'!$I$5)/('Bygg-in'!$G$5-'Bygg-in'!$I$5))))/49.8329)^Blad1!$D$57</f>
        <v>852.29968428626967</v>
      </c>
      <c r="E68" s="58">
        <f>($C68/1000)*Blad1!$E$57*((('Bygg-in'!$E$5-'Bygg-in'!$G$5)/(LN(('Bygg-in'!$E$5-'Bygg-in'!$I$5)/('Bygg-in'!$G$5-'Bygg-in'!$I$5))))/49.8329)^Blad1!$F$57</f>
        <v>866.69967380414425</v>
      </c>
      <c r="F68" s="58">
        <f>($C68/1000)*Blad1!$G$57*((('Bygg-in'!$E$5-'Bygg-in'!$G$5)/(LN(('Bygg-in'!$E$5-'Bygg-in'!$I$5)/('Bygg-in'!$G$5-'Bygg-in'!$I$5))))/49.8329)^Blad1!$H$57</f>
        <v>1411.1994723022888</v>
      </c>
      <c r="G68" s="59">
        <f>($C68/1000)*Blad1!$I$57*((('Bygg-in'!$E$5-'Bygg-in'!$G$5)/(LN(('Bygg-in'!$E$5-'Bygg-in'!$I$5)/('Bygg-in'!$G$5-'Bygg-in'!$I$5))))/49.8329)^Blad1!$J$57</f>
        <v>1976.3992614875781</v>
      </c>
      <c r="I68" s="13">
        <v>900</v>
      </c>
      <c r="J68" s="63">
        <f>($C68/1000)*Blad1!$C$57*((('Bygg-in'!$E$5-'Bygg-in'!$G$5)/(LN(('Bygg-in'!$E$5-'Bygg-in'!$I$5)/('Bygg-in'!$G$5-'Bygg-in'!$I$5))))/49.8329)^Blad1!$D$57</f>
        <v>852.29968428626967</v>
      </c>
      <c r="K68" s="58">
        <f>($C68/1000)*Blad1!$Q$57*((('Bygg-in'!$E$5-'Bygg-in'!$G$5)/(LN(('Bygg-in'!$E$5-'Bygg-in'!$I$5)/('Bygg-in'!$G$5-'Bygg-in'!$I$5))))/49.8329)^Blad1!$R$57</f>
        <v>1137.5995580254694</v>
      </c>
      <c r="L68" s="58">
        <f>($C68/1000)*Blad1!$S$57*((('Bygg-in'!$E$5-'Bygg-in'!$G$5)/(LN(('Bygg-in'!$E$5-'Bygg-in'!$I$5)/('Bygg-in'!$G$5-'Bygg-in'!$I$5))))/49.8329)^Blad1!$T$57</f>
        <v>1529.9993968974684</v>
      </c>
      <c r="M68" s="59">
        <f>($C68/1000)*Blad1!$U$57*((('Bygg-in'!$E$5-'Bygg-in'!$G$5)/(LN(('Bygg-in'!$E$5-'Bygg-in'!$I$5)/('Bygg-in'!$G$5-'Bygg-in'!$I$5))))/49.8329)^Blad1!$V$57</f>
        <v>2046.5991838681459</v>
      </c>
    </row>
    <row r="69" spans="2:13" s="12" customFormat="1" x14ac:dyDescent="0.2">
      <c r="B69" s="18"/>
      <c r="C69" s="13">
        <v>1000</v>
      </c>
      <c r="D69" s="63">
        <f>($C69/1000)*Blad1!$C$57*((('Bygg-in'!$E$5-'Bygg-in'!$G$5)/(LN(('Bygg-in'!$E$5-'Bygg-in'!$I$5)/('Bygg-in'!$G$5-'Bygg-in'!$I$5))))/49.8329)^Blad1!$D$57</f>
        <v>946.99964920696618</v>
      </c>
      <c r="E69" s="58">
        <f>($C69/1000)*Blad1!$E$57*((('Bygg-in'!$E$5-'Bygg-in'!$G$5)/(LN(('Bygg-in'!$E$5-'Bygg-in'!$I$5)/('Bygg-in'!$G$5-'Bygg-in'!$I$5))))/49.8329)^Blad1!$F$57</f>
        <v>962.99963756016029</v>
      </c>
      <c r="F69" s="58">
        <f>($C69/1000)*Blad1!$G$57*((('Bygg-in'!$E$5-'Bygg-in'!$G$5)/(LN(('Bygg-in'!$E$5-'Bygg-in'!$I$5)/('Bygg-in'!$G$5-'Bygg-in'!$I$5))))/49.8329)^Blad1!$H$57</f>
        <v>1567.9994136692098</v>
      </c>
      <c r="G69" s="59">
        <f>($C69/1000)*Blad1!$I$57*((('Bygg-in'!$E$5-'Bygg-in'!$G$5)/(LN(('Bygg-in'!$E$5-'Bygg-in'!$I$5)/('Bygg-in'!$G$5-'Bygg-in'!$I$5))))/49.8329)^Blad1!$J$57</f>
        <v>2195.999179430642</v>
      </c>
      <c r="I69" s="13">
        <v>1000</v>
      </c>
      <c r="J69" s="63">
        <f>($C69/1000)*Blad1!$C$57*((('Bygg-in'!$E$5-'Bygg-in'!$G$5)/(LN(('Bygg-in'!$E$5-'Bygg-in'!$I$5)/('Bygg-in'!$G$5-'Bygg-in'!$I$5))))/49.8329)^Blad1!$D$57</f>
        <v>946.99964920696618</v>
      </c>
      <c r="K69" s="58">
        <f>($C69/1000)*Blad1!$Q$57*((('Bygg-in'!$E$5-'Bygg-in'!$G$5)/(LN(('Bygg-in'!$E$5-'Bygg-in'!$I$5)/('Bygg-in'!$G$5-'Bygg-in'!$I$5))))/49.8329)^Blad1!$R$57</f>
        <v>1263.999508917188</v>
      </c>
      <c r="L69" s="58">
        <f>($C69/1000)*Blad1!$S$57*((('Bygg-in'!$E$5-'Bygg-in'!$G$5)/(LN(('Bygg-in'!$E$5-'Bygg-in'!$I$5)/('Bygg-in'!$G$5-'Bygg-in'!$I$5))))/49.8329)^Blad1!$T$57</f>
        <v>1699.9993298860759</v>
      </c>
      <c r="M69" s="59">
        <f>($C69/1000)*Blad1!$U$57*((('Bygg-in'!$E$5-'Bygg-in'!$G$5)/(LN(('Bygg-in'!$E$5-'Bygg-in'!$I$5)/('Bygg-in'!$G$5-'Bygg-in'!$I$5))))/49.8329)^Blad1!$V$57</f>
        <v>2273.9990931868288</v>
      </c>
    </row>
    <row r="70" spans="2:13" s="12" customFormat="1" x14ac:dyDescent="0.2">
      <c r="B70" s="18"/>
      <c r="C70" s="13">
        <v>1100</v>
      </c>
      <c r="D70" s="63">
        <f>($C70/1000)*Blad1!$C$57*((('Bygg-in'!$E$5-'Bygg-in'!$G$5)/(LN(('Bygg-in'!$E$5-'Bygg-in'!$I$5)/('Bygg-in'!$G$5-'Bygg-in'!$I$5))))/49.8329)^Blad1!$D$57</f>
        <v>1041.6996141276629</v>
      </c>
      <c r="E70" s="58">
        <f>($C70/1000)*Blad1!$E$57*((('Bygg-in'!$E$5-'Bygg-in'!$G$5)/(LN(('Bygg-in'!$E$5-'Bygg-in'!$I$5)/('Bygg-in'!$G$5-'Bygg-in'!$I$5))))/49.8329)^Blad1!$F$57</f>
        <v>1059.2996013161764</v>
      </c>
      <c r="F70" s="58">
        <f>($C70/1000)*Blad1!$G$57*((('Bygg-in'!$E$5-'Bygg-in'!$G$5)/(LN(('Bygg-in'!$E$5-'Bygg-in'!$I$5)/('Bygg-in'!$G$5-'Bygg-in'!$I$5))))/49.8329)^Blad1!$H$57</f>
        <v>1724.7993550361309</v>
      </c>
      <c r="G70" s="59">
        <f>($C70/1000)*Blad1!$I$57*((('Bygg-in'!$E$5-'Bygg-in'!$G$5)/(LN(('Bygg-in'!$E$5-'Bygg-in'!$I$5)/('Bygg-in'!$G$5-'Bygg-in'!$I$5))))/49.8329)^Blad1!$J$57</f>
        <v>2415.5990973737066</v>
      </c>
      <c r="I70" s="13">
        <v>1100</v>
      </c>
      <c r="J70" s="63">
        <f>($C70/1000)*Blad1!$C$57*((('Bygg-in'!$E$5-'Bygg-in'!$G$5)/(LN(('Bygg-in'!$E$5-'Bygg-in'!$I$5)/('Bygg-in'!$G$5-'Bygg-in'!$I$5))))/49.8329)^Blad1!$D$57</f>
        <v>1041.6996141276629</v>
      </c>
      <c r="K70" s="58">
        <f>($C70/1000)*Blad1!$Q$57*((('Bygg-in'!$E$5-'Bygg-in'!$G$5)/(LN(('Bygg-in'!$E$5-'Bygg-in'!$I$5)/('Bygg-in'!$G$5-'Bygg-in'!$I$5))))/49.8329)^Blad1!$R$57</f>
        <v>1390.3994598089068</v>
      </c>
      <c r="L70" s="58">
        <f>($C70/1000)*Blad1!$S$57*((('Bygg-in'!$E$5-'Bygg-in'!$G$5)/(LN(('Bygg-in'!$E$5-'Bygg-in'!$I$5)/('Bygg-in'!$G$5-'Bygg-in'!$I$5))))/49.8329)^Blad1!$T$57</f>
        <v>1869.9992628746836</v>
      </c>
      <c r="M70" s="59">
        <f>($C70/1000)*Blad1!$U$57*((('Bygg-in'!$E$5-'Bygg-in'!$G$5)/(LN(('Bygg-in'!$E$5-'Bygg-in'!$I$5)/('Bygg-in'!$G$5-'Bygg-in'!$I$5))))/49.8329)^Blad1!$V$57</f>
        <v>2501.3990025055118</v>
      </c>
    </row>
    <row r="71" spans="2:13" s="12" customFormat="1" x14ac:dyDescent="0.2">
      <c r="B71" s="18"/>
      <c r="C71" s="13">
        <v>1200</v>
      </c>
      <c r="D71" s="63">
        <f>($C71/1000)*Blad1!$C$57*((('Bygg-in'!$E$5-'Bygg-in'!$G$5)/(LN(('Bygg-in'!$E$5-'Bygg-in'!$I$5)/('Bygg-in'!$G$5-'Bygg-in'!$I$5))))/49.8329)^Blad1!$D$57</f>
        <v>1136.3995790483593</v>
      </c>
      <c r="E71" s="58">
        <f>($C71/1000)*Blad1!$E$57*((('Bygg-in'!$E$5-'Bygg-in'!$G$5)/(LN(('Bygg-in'!$E$5-'Bygg-in'!$I$5)/('Bygg-in'!$G$5-'Bygg-in'!$I$5))))/49.8329)^Blad1!$F$57</f>
        <v>1155.5995650721923</v>
      </c>
      <c r="F71" s="58">
        <f>($C71/1000)*Blad1!$G$57*((('Bygg-in'!$E$5-'Bygg-in'!$G$5)/(LN(('Bygg-in'!$E$5-'Bygg-in'!$I$5)/('Bygg-in'!$G$5-'Bygg-in'!$I$5))))/49.8329)^Blad1!$H$57</f>
        <v>1881.5992964030518</v>
      </c>
      <c r="G71" s="59">
        <f>($C71/1000)*Blad1!$I$57*((('Bygg-in'!$E$5-'Bygg-in'!$G$5)/(LN(('Bygg-in'!$E$5-'Bygg-in'!$I$5)/('Bygg-in'!$G$5-'Bygg-in'!$I$5))))/49.8329)^Blad1!$J$57</f>
        <v>2635.1990153167703</v>
      </c>
      <c r="I71" s="13">
        <v>1200</v>
      </c>
      <c r="J71" s="63">
        <f>($C71/1000)*Blad1!$C$57*((('Bygg-in'!$E$5-'Bygg-in'!$G$5)/(LN(('Bygg-in'!$E$5-'Bygg-in'!$I$5)/('Bygg-in'!$G$5-'Bygg-in'!$I$5))))/49.8329)^Blad1!$D$57</f>
        <v>1136.3995790483593</v>
      </c>
      <c r="K71" s="58">
        <f>($C71/1000)*Blad1!$Q$57*((('Bygg-in'!$E$5-'Bygg-in'!$G$5)/(LN(('Bygg-in'!$E$5-'Bygg-in'!$I$5)/('Bygg-in'!$G$5-'Bygg-in'!$I$5))))/49.8329)^Blad1!$R$57</f>
        <v>1516.7994107006255</v>
      </c>
      <c r="L71" s="58">
        <f>($C71/1000)*Blad1!$S$57*((('Bygg-in'!$E$5-'Bygg-in'!$G$5)/(LN(('Bygg-in'!$E$5-'Bygg-in'!$I$5)/('Bygg-in'!$G$5-'Bygg-in'!$I$5))))/49.8329)^Blad1!$T$57</f>
        <v>2039.9991958632911</v>
      </c>
      <c r="M71" s="59">
        <f>($C71/1000)*Blad1!$U$57*((('Bygg-in'!$E$5-'Bygg-in'!$G$5)/(LN(('Bygg-in'!$E$5-'Bygg-in'!$I$5)/('Bygg-in'!$G$5-'Bygg-in'!$I$5))))/49.8329)^Blad1!$V$57</f>
        <v>2728.798911824194</v>
      </c>
    </row>
    <row r="72" spans="2:13" s="12" customFormat="1" x14ac:dyDescent="0.2">
      <c r="B72" s="18"/>
      <c r="C72" s="13">
        <v>1400</v>
      </c>
      <c r="D72" s="63">
        <f>($C72/1000)*Blad1!$C$57*((('Bygg-in'!$E$5-'Bygg-in'!$G$5)/(LN(('Bygg-in'!$E$5-'Bygg-in'!$I$5)/('Bygg-in'!$G$5-'Bygg-in'!$I$5))))/49.8329)^Blad1!$D$57</f>
        <v>1325.7995088897526</v>
      </c>
      <c r="E72" s="58">
        <f>($C72/1000)*Blad1!$E$57*((('Bygg-in'!$E$5-'Bygg-in'!$G$5)/(LN(('Bygg-in'!$E$5-'Bygg-in'!$I$5)/('Bygg-in'!$G$5-'Bygg-in'!$I$5))))/49.8329)^Blad1!$F$57</f>
        <v>1348.1994925842241</v>
      </c>
      <c r="F72" s="58">
        <f>($C72/1000)*Blad1!$G$57*((('Bygg-in'!$E$5-'Bygg-in'!$G$5)/(LN(('Bygg-in'!$E$5-'Bygg-in'!$I$5)/('Bygg-in'!$G$5-'Bygg-in'!$I$5))))/49.8329)^Blad1!$H$57</f>
        <v>2195.1991791368937</v>
      </c>
      <c r="G72" s="59">
        <f>($C72/1000)*Blad1!$I$57*((('Bygg-in'!$E$5-'Bygg-in'!$G$5)/(LN(('Bygg-in'!$E$5-'Bygg-in'!$I$5)/('Bygg-in'!$G$5-'Bygg-in'!$I$5))))/49.8329)^Blad1!$J$57</f>
        <v>3074.3988512028986</v>
      </c>
      <c r="I72" s="13">
        <v>1400</v>
      </c>
      <c r="J72" s="63">
        <f>($C72/1000)*Blad1!$C$57*((('Bygg-in'!$E$5-'Bygg-in'!$G$5)/(LN(('Bygg-in'!$E$5-'Bygg-in'!$I$5)/('Bygg-in'!$G$5-'Bygg-in'!$I$5))))/49.8329)^Blad1!$D$57</f>
        <v>1325.7995088897526</v>
      </c>
      <c r="K72" s="58">
        <f>($C72/1000)*Blad1!$Q$57*((('Bygg-in'!$E$5-'Bygg-in'!$G$5)/(LN(('Bygg-in'!$E$5-'Bygg-in'!$I$5)/('Bygg-in'!$G$5-'Bygg-in'!$I$5))))/49.8329)^Blad1!$R$57</f>
        <v>1769.5993124840631</v>
      </c>
      <c r="L72" s="58">
        <f>($C72/1000)*Blad1!$S$57*((('Bygg-in'!$E$5-'Bygg-in'!$G$5)/(LN(('Bygg-in'!$E$5-'Bygg-in'!$I$5)/('Bygg-in'!$G$5-'Bygg-in'!$I$5))))/49.8329)^Blad1!$T$57</f>
        <v>2379.9990618405063</v>
      </c>
      <c r="M72" s="59">
        <f>($C72/1000)*Blad1!$U$57*((('Bygg-in'!$E$5-'Bygg-in'!$G$5)/(LN(('Bygg-in'!$E$5-'Bygg-in'!$I$5)/('Bygg-in'!$G$5-'Bygg-in'!$I$5))))/49.8329)^Blad1!$V$57</f>
        <v>3183.5987304615601</v>
      </c>
    </row>
    <row r="73" spans="2:13" s="12" customFormat="1" x14ac:dyDescent="0.2">
      <c r="B73" s="18"/>
      <c r="C73" s="13">
        <v>1600</v>
      </c>
      <c r="D73" s="63">
        <f>($C73/1000)*Blad1!$C$57*((('Bygg-in'!$E$5-'Bygg-in'!$G$5)/(LN(('Bygg-in'!$E$5-'Bygg-in'!$I$5)/('Bygg-in'!$G$5-'Bygg-in'!$I$5))))/49.8329)^Blad1!$D$57</f>
        <v>1515.1994387311458</v>
      </c>
      <c r="E73" s="58">
        <f>($C73/1000)*Blad1!$E$57*((('Bygg-in'!$E$5-'Bygg-in'!$G$5)/(LN(('Bygg-in'!$E$5-'Bygg-in'!$I$5)/('Bygg-in'!$G$5-'Bygg-in'!$I$5))))/49.8329)^Blad1!$F$57</f>
        <v>1540.7994200962567</v>
      </c>
      <c r="F73" s="58">
        <f>($C73/1000)*Blad1!$G$57*((('Bygg-in'!$E$5-'Bygg-in'!$G$5)/(LN(('Bygg-in'!$E$5-'Bygg-in'!$I$5)/('Bygg-in'!$G$5-'Bygg-in'!$I$5))))/49.8329)^Blad1!$H$57</f>
        <v>2508.7990618707358</v>
      </c>
      <c r="G73" s="59">
        <f>($C73/1000)*Blad1!$I$57*((('Bygg-in'!$E$5-'Bygg-in'!$G$5)/(LN(('Bygg-in'!$E$5-'Bygg-in'!$I$5)/('Bygg-in'!$G$5-'Bygg-in'!$I$5))))/49.8329)^Blad1!$J$57</f>
        <v>3513.5986870890279</v>
      </c>
      <c r="I73" s="13">
        <v>1600</v>
      </c>
      <c r="J73" s="63">
        <f>($C73/1000)*Blad1!$C$57*((('Bygg-in'!$E$5-'Bygg-in'!$G$5)/(LN(('Bygg-in'!$E$5-'Bygg-in'!$I$5)/('Bygg-in'!$G$5-'Bygg-in'!$I$5))))/49.8329)^Blad1!$D$57</f>
        <v>1515.1994387311458</v>
      </c>
      <c r="K73" s="58">
        <f>($C73/1000)*Blad1!$Q$57*((('Bygg-in'!$E$5-'Bygg-in'!$G$5)/(LN(('Bygg-in'!$E$5-'Bygg-in'!$I$5)/('Bygg-in'!$G$5-'Bygg-in'!$I$5))))/49.8329)^Blad1!$R$57</f>
        <v>2022.3992142675008</v>
      </c>
      <c r="L73" s="58">
        <f>($C73/1000)*Blad1!$S$57*((('Bygg-in'!$E$5-'Bygg-in'!$G$5)/(LN(('Bygg-in'!$E$5-'Bygg-in'!$I$5)/('Bygg-in'!$G$5-'Bygg-in'!$I$5))))/49.8329)^Blad1!$T$57</f>
        <v>2719.9989278177213</v>
      </c>
      <c r="M73" s="59">
        <f>($C73/1000)*Blad1!$U$57*((('Bygg-in'!$E$5-'Bygg-in'!$G$5)/(LN(('Bygg-in'!$E$5-'Bygg-in'!$I$5)/('Bygg-in'!$G$5-'Bygg-in'!$I$5))))/49.8329)^Blad1!$V$57</f>
        <v>3638.3985490989262</v>
      </c>
    </row>
    <row r="74" spans="2:13" s="12" customFormat="1" x14ac:dyDescent="0.2">
      <c r="B74" s="18"/>
      <c r="C74" s="13">
        <v>1800</v>
      </c>
      <c r="D74" s="63">
        <f>($C74/1000)*Blad1!$C$57*((('Bygg-in'!$E$5-'Bygg-in'!$G$5)/(LN(('Bygg-in'!$E$5-'Bygg-in'!$I$5)/('Bygg-in'!$G$5-'Bygg-in'!$I$5))))/49.8329)^Blad1!$D$57</f>
        <v>1704.5993685725393</v>
      </c>
      <c r="E74" s="58">
        <f>($C74/1000)*Blad1!$E$57*((('Bygg-in'!$E$5-'Bygg-in'!$G$5)/(LN(('Bygg-in'!$E$5-'Bygg-in'!$I$5)/('Bygg-in'!$G$5-'Bygg-in'!$I$5))))/49.8329)^Blad1!$F$57</f>
        <v>1733.3993476082885</v>
      </c>
      <c r="F74" s="58">
        <f>($C74/1000)*Blad1!$G$57*((('Bygg-in'!$E$5-'Bygg-in'!$G$5)/(LN(('Bygg-in'!$E$5-'Bygg-in'!$I$5)/('Bygg-in'!$G$5-'Bygg-in'!$I$5))))/49.8329)^Blad1!$H$57</f>
        <v>2822.3989446045775</v>
      </c>
      <c r="G74" s="59">
        <f>($C74/1000)*Blad1!$I$57*((('Bygg-in'!$E$5-'Bygg-in'!$G$5)/(LN(('Bygg-in'!$E$5-'Bygg-in'!$I$5)/('Bygg-in'!$G$5-'Bygg-in'!$I$5))))/49.8329)^Blad1!$J$57</f>
        <v>3952.7985229751562</v>
      </c>
      <c r="I74" s="13">
        <v>1800</v>
      </c>
      <c r="J74" s="63">
        <f>($C74/1000)*Blad1!$C$57*((('Bygg-in'!$E$5-'Bygg-in'!$G$5)/(LN(('Bygg-in'!$E$5-'Bygg-in'!$I$5)/('Bygg-in'!$G$5-'Bygg-in'!$I$5))))/49.8329)^Blad1!$D$57</f>
        <v>1704.5993685725393</v>
      </c>
      <c r="K74" s="58">
        <f>($C74/1000)*Blad1!$Q$57*((('Bygg-in'!$E$5-'Bygg-in'!$G$5)/(LN(('Bygg-in'!$E$5-'Bygg-in'!$I$5)/('Bygg-in'!$G$5-'Bygg-in'!$I$5))))/49.8329)^Blad1!$R$57</f>
        <v>2275.1991160509388</v>
      </c>
      <c r="L74" s="58">
        <f>($C74/1000)*Blad1!$S$57*((('Bygg-in'!$E$5-'Bygg-in'!$G$5)/(LN(('Bygg-in'!$E$5-'Bygg-in'!$I$5)/('Bygg-in'!$G$5-'Bygg-in'!$I$5))))/49.8329)^Blad1!$T$57</f>
        <v>3059.9987937949368</v>
      </c>
      <c r="M74" s="59">
        <f>($C74/1000)*Blad1!$U$57*((('Bygg-in'!$E$5-'Bygg-in'!$G$5)/(LN(('Bygg-in'!$E$5-'Bygg-in'!$I$5)/('Bygg-in'!$G$5-'Bygg-in'!$I$5))))/49.8329)^Blad1!$V$57</f>
        <v>4093.1983677362919</v>
      </c>
    </row>
    <row r="75" spans="2:13" s="12" customFormat="1" x14ac:dyDescent="0.2">
      <c r="B75" s="18"/>
      <c r="C75" s="13">
        <v>2000</v>
      </c>
      <c r="D75" s="63">
        <f>($C75/1000)*Blad1!$C$57*((('Bygg-in'!$E$5-'Bygg-in'!$G$5)/(LN(('Bygg-in'!$E$5-'Bygg-in'!$I$5)/('Bygg-in'!$G$5-'Bygg-in'!$I$5))))/49.8329)^Blad1!$D$57</f>
        <v>1893.9992984139324</v>
      </c>
      <c r="E75" s="58">
        <f>($C75/1000)*Blad1!$E$57*((('Bygg-in'!$E$5-'Bygg-in'!$G$5)/(LN(('Bygg-in'!$E$5-'Bygg-in'!$I$5)/('Bygg-in'!$G$5-'Bygg-in'!$I$5))))/49.8329)^Blad1!$F$57</f>
        <v>1925.9992751203206</v>
      </c>
      <c r="F75" s="58">
        <f>($C75/1000)*Blad1!$G$57*((('Bygg-in'!$E$5-'Bygg-in'!$G$5)/(LN(('Bygg-in'!$E$5-'Bygg-in'!$I$5)/('Bygg-in'!$G$5-'Bygg-in'!$I$5))))/49.8329)^Blad1!$H$57</f>
        <v>3135.9988273384197</v>
      </c>
      <c r="G75" s="59">
        <f>($C75/1000)*Blad1!$I$57*((('Bygg-in'!$E$5-'Bygg-in'!$G$5)/(LN(('Bygg-in'!$E$5-'Bygg-in'!$I$5)/('Bygg-in'!$G$5-'Bygg-in'!$I$5))))/49.8329)^Blad1!$J$57</f>
        <v>4391.998358861284</v>
      </c>
      <c r="I75" s="13">
        <v>2000</v>
      </c>
      <c r="J75" s="63">
        <f>($C75/1000)*Blad1!$C$57*((('Bygg-in'!$E$5-'Bygg-in'!$G$5)/(LN(('Bygg-in'!$E$5-'Bygg-in'!$I$5)/('Bygg-in'!$G$5-'Bygg-in'!$I$5))))/49.8329)^Blad1!$D$57</f>
        <v>1893.9992984139324</v>
      </c>
      <c r="K75" s="58">
        <f>($C75/1000)*Blad1!$Q$57*((('Bygg-in'!$E$5-'Bygg-in'!$G$5)/(LN(('Bygg-in'!$E$5-'Bygg-in'!$I$5)/('Bygg-in'!$G$5-'Bygg-in'!$I$5))))/49.8329)^Blad1!$R$57</f>
        <v>2527.999017834376</v>
      </c>
      <c r="L75" s="58">
        <f>($C75/1000)*Blad1!$S$57*((('Bygg-in'!$E$5-'Bygg-in'!$G$5)/(LN(('Bygg-in'!$E$5-'Bygg-in'!$I$5)/('Bygg-in'!$G$5-'Bygg-in'!$I$5))))/49.8329)^Blad1!$T$57</f>
        <v>3399.9986597721518</v>
      </c>
      <c r="M75" s="59">
        <f>($C75/1000)*Blad1!$U$57*((('Bygg-in'!$E$5-'Bygg-in'!$G$5)/(LN(('Bygg-in'!$E$5-'Bygg-in'!$I$5)/('Bygg-in'!$G$5-'Bygg-in'!$I$5))))/49.8329)^Blad1!$V$57</f>
        <v>4547.9981863736575</v>
      </c>
    </row>
    <row r="76" spans="2:13" s="12" customFormat="1" x14ac:dyDescent="0.2">
      <c r="B76" s="18"/>
      <c r="C76" s="13">
        <v>2200</v>
      </c>
      <c r="D76" s="63"/>
      <c r="E76" s="58">
        <f>($C76/1000)*Blad1!$E$57*((('Bygg-in'!$E$5-'Bygg-in'!$G$5)/(LN(('Bygg-in'!$E$5-'Bygg-in'!$I$5)/('Bygg-in'!$G$5-'Bygg-in'!$I$5))))/49.8329)^Blad1!$F$57</f>
        <v>2118.5992026323529</v>
      </c>
      <c r="F76" s="58">
        <f>($C76/1000)*Blad1!$G$57*((('Bygg-in'!$E$5-'Bygg-in'!$G$5)/(LN(('Bygg-in'!$E$5-'Bygg-in'!$I$5)/('Bygg-in'!$G$5-'Bygg-in'!$I$5))))/49.8329)^Blad1!$H$57</f>
        <v>3449.5987100722618</v>
      </c>
      <c r="G76" s="59">
        <f>($C76/1000)*Blad1!$I$57*((('Bygg-in'!$E$5-'Bygg-in'!$G$5)/(LN(('Bygg-in'!$E$5-'Bygg-in'!$I$5)/('Bygg-in'!$G$5-'Bygg-in'!$I$5))))/49.8329)^Blad1!$J$57</f>
        <v>4831.1981947474133</v>
      </c>
      <c r="I76" s="13">
        <v>2200</v>
      </c>
      <c r="J76" s="63"/>
      <c r="K76" s="58">
        <f>($C76/1000)*Blad1!$Q$57*((('Bygg-in'!$E$5-'Bygg-in'!$G$5)/(LN(('Bygg-in'!$E$5-'Bygg-in'!$I$5)/('Bygg-in'!$G$5-'Bygg-in'!$I$5))))/49.8329)^Blad1!$R$57</f>
        <v>2780.7989196178137</v>
      </c>
      <c r="L76" s="58">
        <f>($C76/1000)*Blad1!$S$57*((('Bygg-in'!$E$5-'Bygg-in'!$G$5)/(LN(('Bygg-in'!$E$5-'Bygg-in'!$I$5)/('Bygg-in'!$G$5-'Bygg-in'!$I$5))))/49.8329)^Blad1!$T$57</f>
        <v>3739.9985257493672</v>
      </c>
      <c r="M76" s="59">
        <f>($C76/1000)*Blad1!$U$57*((('Bygg-in'!$E$5-'Bygg-in'!$G$5)/(LN(('Bygg-in'!$E$5-'Bygg-in'!$I$5)/('Bygg-in'!$G$5-'Bygg-in'!$I$5))))/49.8329)^Blad1!$V$57</f>
        <v>5002.7980050110236</v>
      </c>
    </row>
    <row r="77" spans="2:13" s="12" customFormat="1" x14ac:dyDescent="0.2">
      <c r="B77" s="18"/>
      <c r="C77" s="13">
        <v>2400</v>
      </c>
      <c r="D77" s="63">
        <f>($C77/1000)*Blad1!$C$57*((('Bygg-in'!$E$5-'Bygg-in'!$G$5)/(LN(('Bygg-in'!$E$5-'Bygg-in'!$I$5)/('Bygg-in'!$G$5-'Bygg-in'!$I$5))))/49.8329)^Blad1!$D$57</f>
        <v>2272.7991580967187</v>
      </c>
      <c r="E77" s="58">
        <f>($C77/1000)*Blad1!$E$57*((('Bygg-in'!$E$5-'Bygg-in'!$G$5)/(LN(('Bygg-in'!$E$5-'Bygg-in'!$I$5)/('Bygg-in'!$G$5-'Bygg-in'!$I$5))))/49.8329)^Blad1!$F$57</f>
        <v>2311.1991301443845</v>
      </c>
      <c r="F77" s="58">
        <f>($C77/1000)*Blad1!$G$57*((('Bygg-in'!$E$5-'Bygg-in'!$G$5)/(LN(('Bygg-in'!$E$5-'Bygg-in'!$I$5)/('Bygg-in'!$G$5-'Bygg-in'!$I$5))))/49.8329)^Blad1!$H$57</f>
        <v>3763.1985928061035</v>
      </c>
      <c r="G77" s="59">
        <f>($C77/1000)*Blad1!$I$57*((('Bygg-in'!$E$5-'Bygg-in'!$G$5)/(LN(('Bygg-in'!$E$5-'Bygg-in'!$I$5)/('Bygg-in'!$G$5-'Bygg-in'!$I$5))))/49.8329)^Blad1!$J$57</f>
        <v>5270.3980306335407</v>
      </c>
      <c r="I77" s="13">
        <v>2400</v>
      </c>
      <c r="J77" s="63">
        <f>($C77/1000)*Blad1!$C$57*((('Bygg-in'!$E$5-'Bygg-in'!$G$5)/(LN(('Bygg-in'!$E$5-'Bygg-in'!$I$5)/('Bygg-in'!$G$5-'Bygg-in'!$I$5))))/49.8329)^Blad1!$D$57</f>
        <v>2272.7991580967187</v>
      </c>
      <c r="K77" s="58">
        <f>($C77/1000)*Blad1!$Q$57*((('Bygg-in'!$E$5-'Bygg-in'!$G$5)/(LN(('Bygg-in'!$E$5-'Bygg-in'!$I$5)/('Bygg-in'!$G$5-'Bygg-in'!$I$5))))/49.8329)^Blad1!$R$57</f>
        <v>3033.5988214012509</v>
      </c>
      <c r="L77" s="58">
        <f>($C77/1000)*Blad1!$S$57*((('Bygg-in'!$E$5-'Bygg-in'!$G$5)/(LN(('Bygg-in'!$E$5-'Bygg-in'!$I$5)/('Bygg-in'!$G$5-'Bygg-in'!$I$5))))/49.8329)^Blad1!$T$57</f>
        <v>4079.9983917265822</v>
      </c>
      <c r="M77" s="59">
        <f>($C77/1000)*Blad1!$U$57*((('Bygg-in'!$E$5-'Bygg-in'!$G$5)/(LN(('Bygg-in'!$E$5-'Bygg-in'!$I$5)/('Bygg-in'!$G$5-'Bygg-in'!$I$5))))/49.8329)^Blad1!$V$57</f>
        <v>5457.5978236483879</v>
      </c>
    </row>
    <row r="78" spans="2:13" s="12" customFormat="1" x14ac:dyDescent="0.2">
      <c r="B78" s="18"/>
      <c r="C78" s="13">
        <v>2600</v>
      </c>
      <c r="D78" s="63"/>
      <c r="E78" s="58">
        <f>($C78/1000)*Blad1!$E$57*((('Bygg-in'!$E$5-'Bygg-in'!$G$5)/(LN(('Bygg-in'!$E$5-'Bygg-in'!$I$5)/('Bygg-in'!$G$5-'Bygg-in'!$I$5))))/49.8329)^Blad1!$F$57</f>
        <v>2503.7990576564171</v>
      </c>
      <c r="F78" s="58">
        <f>($C78/1000)*Blad1!$G$57*((('Bygg-in'!$E$5-'Bygg-in'!$G$5)/(LN(('Bygg-in'!$E$5-'Bygg-in'!$I$5)/('Bygg-in'!$G$5-'Bygg-in'!$I$5))))/49.8329)^Blad1!$H$57</f>
        <v>4076.7984755399457</v>
      </c>
      <c r="G78" s="59">
        <f>($C78/1000)*Blad1!$I$57*((('Bygg-in'!$E$5-'Bygg-in'!$G$5)/(LN(('Bygg-in'!$E$5-'Bygg-in'!$I$5)/('Bygg-in'!$G$5-'Bygg-in'!$I$5))))/49.8329)^Blad1!$J$57</f>
        <v>5709.5978665196699</v>
      </c>
      <c r="I78" s="13">
        <v>2600</v>
      </c>
      <c r="J78" s="63"/>
      <c r="K78" s="58">
        <f>($C78/1000)*Blad1!$Q$57*((('Bygg-in'!$E$5-'Bygg-in'!$G$5)/(LN(('Bygg-in'!$E$5-'Bygg-in'!$I$5)/('Bygg-in'!$G$5-'Bygg-in'!$I$5))))/49.8329)^Blad1!$R$57</f>
        <v>3286.3987231846886</v>
      </c>
      <c r="L78" s="58">
        <f>($C78/1000)*Blad1!$S$57*((('Bygg-in'!$E$5-'Bygg-in'!$G$5)/(LN(('Bygg-in'!$E$5-'Bygg-in'!$I$5)/('Bygg-in'!$G$5-'Bygg-in'!$I$5))))/49.8329)^Blad1!$T$57</f>
        <v>4419.9982577037972</v>
      </c>
      <c r="M78" s="59">
        <f>($C78/1000)*Blad1!$U$57*((('Bygg-in'!$E$5-'Bygg-in'!$G$5)/(LN(('Bygg-in'!$E$5-'Bygg-in'!$I$5)/('Bygg-in'!$G$5-'Bygg-in'!$I$5))))/49.8329)^Blad1!$V$57</f>
        <v>5912.397642285755</v>
      </c>
    </row>
    <row r="79" spans="2:13" s="12" customFormat="1" x14ac:dyDescent="0.2">
      <c r="B79" s="18"/>
      <c r="C79" s="13">
        <v>2800</v>
      </c>
      <c r="D79" s="63">
        <f>($C79/1000)*Blad1!$C$57*((('Bygg-in'!$E$5-'Bygg-in'!$G$5)/(LN(('Bygg-in'!$E$5-'Bygg-in'!$I$5)/('Bygg-in'!$G$5-'Bygg-in'!$I$5))))/49.8329)^Blad1!$D$57</f>
        <v>2651.5990177795052</v>
      </c>
      <c r="E79" s="58">
        <f>($C79/1000)*Blad1!$E$57*((('Bygg-in'!$E$5-'Bygg-in'!$G$5)/(LN(('Bygg-in'!$E$5-'Bygg-in'!$I$5)/('Bygg-in'!$G$5-'Bygg-in'!$I$5))))/49.8329)^Blad1!$F$57</f>
        <v>2696.3989851684482</v>
      </c>
      <c r="F79" s="58">
        <f>($C79/1000)*Blad1!$G$57*((('Bygg-in'!$E$5-'Bygg-in'!$G$5)/(LN(('Bygg-in'!$E$5-'Bygg-in'!$I$5)/('Bygg-in'!$G$5-'Bygg-in'!$I$5))))/49.8329)^Blad1!$H$57</f>
        <v>4390.3983582737874</v>
      </c>
      <c r="G79" s="59">
        <f>($C79/1000)*Blad1!$I$57*((('Bygg-in'!$E$5-'Bygg-in'!$G$5)/(LN(('Bygg-in'!$E$5-'Bygg-in'!$I$5)/('Bygg-in'!$G$5-'Bygg-in'!$I$5))))/49.8329)^Blad1!$J$57</f>
        <v>6148.7977024057973</v>
      </c>
      <c r="I79" s="13">
        <v>2800</v>
      </c>
      <c r="J79" s="63">
        <f>($C79/1000)*Blad1!$C$57*((('Bygg-in'!$E$5-'Bygg-in'!$G$5)/(LN(('Bygg-in'!$E$5-'Bygg-in'!$I$5)/('Bygg-in'!$G$5-'Bygg-in'!$I$5))))/49.8329)^Blad1!$D$57</f>
        <v>2651.5990177795052</v>
      </c>
      <c r="K79" s="58">
        <f>($C79/1000)*Blad1!$Q$57*((('Bygg-in'!$E$5-'Bygg-in'!$G$5)/(LN(('Bygg-in'!$E$5-'Bygg-in'!$I$5)/('Bygg-in'!$G$5-'Bygg-in'!$I$5))))/49.8329)^Blad1!$R$57</f>
        <v>3539.1986249681263</v>
      </c>
      <c r="L79" s="58">
        <f>($C79/1000)*Blad1!$S$57*((('Bygg-in'!$E$5-'Bygg-in'!$G$5)/(LN(('Bygg-in'!$E$5-'Bygg-in'!$I$5)/('Bygg-in'!$G$5-'Bygg-in'!$I$5))))/49.8329)^Blad1!$T$57</f>
        <v>4759.9981236810127</v>
      </c>
      <c r="M79" s="59">
        <f>($C79/1000)*Blad1!$U$57*((('Bygg-in'!$E$5-'Bygg-in'!$G$5)/(LN(('Bygg-in'!$E$5-'Bygg-in'!$I$5)/('Bygg-in'!$G$5-'Bygg-in'!$I$5))))/49.8329)^Blad1!$V$57</f>
        <v>6367.1974609231202</v>
      </c>
    </row>
    <row r="80" spans="2:13" s="12" customFormat="1" x14ac:dyDescent="0.2">
      <c r="B80" s="18"/>
      <c r="C80" s="13">
        <v>3000</v>
      </c>
      <c r="D80" s="63">
        <f>($C80/1000)*Blad1!$C$57*((('Bygg-in'!$E$5-'Bygg-in'!$G$5)/(LN(('Bygg-in'!$E$5-'Bygg-in'!$I$5)/('Bygg-in'!$G$5-'Bygg-in'!$I$5))))/49.8329)^Blad1!$D$57</f>
        <v>2840.9989476208984</v>
      </c>
      <c r="E80" s="58">
        <f>($C80/1000)*Blad1!$E$57*((('Bygg-in'!$E$5-'Bygg-in'!$G$5)/(LN(('Bygg-in'!$E$5-'Bygg-in'!$I$5)/('Bygg-in'!$G$5-'Bygg-in'!$I$5))))/49.8329)^Blad1!$F$57</f>
        <v>2888.9989126804808</v>
      </c>
      <c r="F80" s="58">
        <f>($C80/1000)*Blad1!$G$57*((('Bygg-in'!$E$5-'Bygg-in'!$G$5)/(LN(('Bygg-in'!$E$5-'Bygg-in'!$I$5)/('Bygg-in'!$G$5-'Bygg-in'!$I$5))))/49.8329)^Blad1!$H$57</f>
        <v>4703.9982410076291</v>
      </c>
      <c r="G80" s="59">
        <f>($C80/1000)*Blad1!$I$57*((('Bygg-in'!$E$5-'Bygg-in'!$G$5)/(LN(('Bygg-in'!$E$5-'Bygg-in'!$I$5)/('Bygg-in'!$G$5-'Bygg-in'!$I$5))))/49.8329)^Blad1!$J$57</f>
        <v>6587.9975382919265</v>
      </c>
      <c r="I80" s="13">
        <v>3000</v>
      </c>
      <c r="J80" s="63">
        <f>($C80/1000)*Blad1!$C$57*((('Bygg-in'!$E$5-'Bygg-in'!$G$5)/(LN(('Bygg-in'!$E$5-'Bygg-in'!$I$5)/('Bygg-in'!$G$5-'Bygg-in'!$I$5))))/49.8329)^Blad1!$D$57</f>
        <v>2840.9989476208984</v>
      </c>
      <c r="K80" s="58">
        <f>($C80/1000)*Blad1!$Q$57*((('Bygg-in'!$E$5-'Bygg-in'!$G$5)/(LN(('Bygg-in'!$E$5-'Bygg-in'!$I$5)/('Bygg-in'!$G$5-'Bygg-in'!$I$5))))/49.8329)^Blad1!$R$57</f>
        <v>3791.998526751564</v>
      </c>
      <c r="L80" s="58">
        <f>($C80/1000)*Blad1!$S$57*((('Bygg-in'!$E$5-'Bygg-in'!$G$5)/(LN(('Bygg-in'!$E$5-'Bygg-in'!$I$5)/('Bygg-in'!$G$5-'Bygg-in'!$I$5))))/49.8329)^Blad1!$T$57</f>
        <v>5099.9979896582272</v>
      </c>
      <c r="M80" s="59">
        <f>($C80/1000)*Blad1!$U$57*((('Bygg-in'!$E$5-'Bygg-in'!$G$5)/(LN(('Bygg-in'!$E$5-'Bygg-in'!$I$5)/('Bygg-in'!$G$5-'Bygg-in'!$I$5))))/49.8329)^Blad1!$V$57</f>
        <v>6821.9972795604863</v>
      </c>
    </row>
    <row r="81" spans="2:13" s="12" customFormat="1" x14ac:dyDescent="0.2">
      <c r="B81" s="18"/>
      <c r="C81"/>
      <c r="E81"/>
      <c r="F81"/>
      <c r="G81"/>
    </row>
    <row r="82" spans="2:13" s="12" customFormat="1" ht="15.75" x14ac:dyDescent="0.25">
      <c r="B82" s="18"/>
      <c r="C82" s="74" t="s">
        <v>32</v>
      </c>
      <c r="D82" s="18"/>
      <c r="E82" s="18"/>
      <c r="F82" s="18"/>
      <c r="G82" s="18"/>
      <c r="I82" s="75" t="s">
        <v>31</v>
      </c>
    </row>
    <row r="83" spans="2:13" s="12" customFormat="1" x14ac:dyDescent="0.2">
      <c r="B83" s="18"/>
      <c r="C83"/>
      <c r="E83"/>
      <c r="F83"/>
      <c r="G83"/>
    </row>
    <row r="84" spans="2:13" s="12" customFormat="1" ht="20.25" x14ac:dyDescent="0.3">
      <c r="B84" s="18"/>
      <c r="C84" s="84" t="s">
        <v>21</v>
      </c>
      <c r="D84" s="85"/>
      <c r="E84" s="85"/>
      <c r="F84" s="85"/>
      <c r="G84" s="86"/>
      <c r="I84" s="84" t="s">
        <v>21</v>
      </c>
      <c r="J84" s="85"/>
      <c r="K84" s="85"/>
      <c r="L84" s="85"/>
      <c r="M84" s="86"/>
    </row>
    <row r="85" spans="2:13" s="12" customFormat="1" x14ac:dyDescent="0.2">
      <c r="B85" s="18"/>
      <c r="C85" s="46"/>
      <c r="D85" s="87" t="s">
        <v>12</v>
      </c>
      <c r="E85" s="88"/>
      <c r="F85" s="88"/>
      <c r="G85" s="86"/>
      <c r="I85" s="46"/>
      <c r="J85" s="87" t="s">
        <v>12</v>
      </c>
      <c r="K85" s="88"/>
      <c r="L85" s="88"/>
      <c r="M85" s="86"/>
    </row>
    <row r="86" spans="2:13" s="12" customFormat="1" x14ac:dyDescent="0.2">
      <c r="B86" s="18"/>
      <c r="C86" s="24"/>
      <c r="D86" s="89" t="s">
        <v>13</v>
      </c>
      <c r="E86" s="90"/>
      <c r="F86" s="90"/>
      <c r="G86" s="91"/>
      <c r="I86" s="24"/>
      <c r="J86" s="89" t="s">
        <v>13</v>
      </c>
      <c r="K86" s="90"/>
      <c r="L86" s="90"/>
      <c r="M86" s="91"/>
    </row>
    <row r="87" spans="2:13" s="12" customFormat="1" x14ac:dyDescent="0.2">
      <c r="B87" s="18"/>
      <c r="C87" s="72" t="s">
        <v>8</v>
      </c>
      <c r="D87" s="60">
        <v>85</v>
      </c>
      <c r="E87" s="61">
        <v>118</v>
      </c>
      <c r="F87" s="61">
        <v>168</v>
      </c>
      <c r="G87" s="62">
        <v>218</v>
      </c>
      <c r="I87" s="72" t="s">
        <v>8</v>
      </c>
      <c r="J87" s="60">
        <v>85</v>
      </c>
      <c r="K87" s="61" t="s">
        <v>29</v>
      </c>
      <c r="L87" s="61" t="s">
        <v>28</v>
      </c>
      <c r="M87" s="62" t="s">
        <v>30</v>
      </c>
    </row>
    <row r="88" spans="2:13" s="12" customFormat="1" x14ac:dyDescent="0.2">
      <c r="B88" s="18"/>
      <c r="C88" s="13">
        <v>400</v>
      </c>
      <c r="D88" s="63"/>
      <c r="E88" s="58">
        <f>($C88/1000)*Blad1!$E$79*((('Bygg-in'!$E$5-'Bygg-in'!$G$5)/(LN(('Bygg-in'!$E$5-'Bygg-in'!$I$5)/('Bygg-in'!$G$5-'Bygg-in'!$I$5))))/49.8329)^Blad1!$F$79</f>
        <v>430.3998390581811</v>
      </c>
      <c r="F88" s="58">
        <f>($C88/1000)*Blad1!$G$79*((('Bygg-in'!$E$5-'Bygg-in'!$G$5)/(LN(('Bygg-in'!$E$5-'Bygg-in'!$I$5)/('Bygg-in'!$G$5-'Bygg-in'!$I$5))))/49.8329)^Blad1!$H$79</f>
        <v>693.59974288554599</v>
      </c>
      <c r="G88" s="59">
        <f>($C88/1000)*Blad1!$I$79*((('Bygg-in'!$E$5-'Bygg-in'!$G$5)/(LN(('Bygg-in'!$E$5-'Bygg-in'!$I$5)/('Bygg-in'!$G$5-'Bygg-in'!$I$5))))/49.8329)^Blad1!$J$79</f>
        <v>969.99964042528779</v>
      </c>
      <c r="I88" s="13">
        <v>400</v>
      </c>
      <c r="J88" s="63"/>
      <c r="K88" s="58">
        <f>($C88/1000)*Blad1!$Q$79*((('Bygg-in'!$E$5-'Bygg-in'!$G$5)/(LN(('Bygg-in'!$E$5-'Bygg-in'!$I$5)/('Bygg-in'!$G$5-'Bygg-in'!$I$5))))/49.8329)^Blad1!$R$79</f>
        <v>554.39978475703106</v>
      </c>
      <c r="L88" s="58">
        <f>($C88/1000)*Blad1!$S$79*((('Bygg-in'!$E$5-'Bygg-in'!$G$5)/(LN(('Bygg-in'!$E$5-'Bygg-in'!$I$5)/('Bygg-in'!$G$5-'Bygg-in'!$I$5))))/49.8329)^Blad1!$T$79</f>
        <v>759.19969991510141</v>
      </c>
      <c r="M88" s="59">
        <f>($C88/1000)*Blad1!$U$79*((('Bygg-in'!$E$5-'Bygg-in'!$G$5)/(LN(('Bygg-in'!$E$5-'Bygg-in'!$I$5)/('Bygg-in'!$G$5-'Bygg-in'!$I$5))))/49.8329)^Blad1!$V$79</f>
        <v>1032.7995859149544</v>
      </c>
    </row>
    <row r="89" spans="2:13" s="12" customFormat="1" x14ac:dyDescent="0.2">
      <c r="B89" s="18"/>
      <c r="C89" s="13">
        <v>500</v>
      </c>
      <c r="D89" s="63">
        <f>($C89/1000)*Blad1!$C$79*((('Bygg-in'!$E$5-'Bygg-in'!$G$5)/(LN(('Bygg-in'!$E$5-'Bygg-in'!$I$5)/('Bygg-in'!$G$5-'Bygg-in'!$I$5))))/49.8329)^Blad1!$D$79</f>
        <v>532.99980572905667</v>
      </c>
      <c r="E89" s="58">
        <f>($C89/1000)*Blad1!$E$79*((('Bygg-in'!$E$5-'Bygg-in'!$G$5)/(LN(('Bygg-in'!$E$5-'Bygg-in'!$I$5)/('Bygg-in'!$G$5-'Bygg-in'!$I$5))))/49.8329)^Blad1!$F$79</f>
        <v>537.99979882272635</v>
      </c>
      <c r="F89" s="58">
        <f>($C89/1000)*Blad1!$G$79*((('Bygg-in'!$E$5-'Bygg-in'!$G$5)/(LN(('Bygg-in'!$E$5-'Bygg-in'!$I$5)/('Bygg-in'!$G$5-'Bygg-in'!$I$5))))/49.8329)^Blad1!$H$79</f>
        <v>866.99967860693255</v>
      </c>
      <c r="G89" s="59">
        <f>($C89/1000)*Blad1!$I$79*((('Bygg-in'!$E$5-'Bygg-in'!$G$5)/(LN(('Bygg-in'!$E$5-'Bygg-in'!$I$5)/('Bygg-in'!$G$5-'Bygg-in'!$I$5))))/49.8329)^Blad1!$J$79</f>
        <v>1212.4995505316099</v>
      </c>
      <c r="I89" s="13">
        <v>500</v>
      </c>
      <c r="J89" s="63">
        <f>($C89/1000)*Blad1!$C$79*((('Bygg-in'!$E$5-'Bygg-in'!$G$5)/(LN(('Bygg-in'!$E$5-'Bygg-in'!$I$5)/('Bygg-in'!$G$5-'Bygg-in'!$I$5))))/49.8329)^Blad1!$D$79</f>
        <v>532.99980572905667</v>
      </c>
      <c r="K89" s="58">
        <f>($C89/1000)*Blad1!$Q$79*((('Bygg-in'!$E$5-'Bygg-in'!$G$5)/(LN(('Bygg-in'!$E$5-'Bygg-in'!$I$5)/('Bygg-in'!$G$5-'Bygg-in'!$I$5))))/49.8329)^Blad1!$R$79</f>
        <v>692.99973094628888</v>
      </c>
      <c r="L89" s="58">
        <f>($C89/1000)*Blad1!$S$79*((('Bygg-in'!$E$5-'Bygg-in'!$G$5)/(LN(('Bygg-in'!$E$5-'Bygg-in'!$I$5)/('Bygg-in'!$G$5-'Bygg-in'!$I$5))))/49.8329)^Blad1!$T$79</f>
        <v>948.99962489387667</v>
      </c>
      <c r="M89" s="59">
        <f>($C89/1000)*Blad1!$U$79*((('Bygg-in'!$E$5-'Bygg-in'!$G$5)/(LN(('Bygg-in'!$E$5-'Bygg-in'!$I$5)/('Bygg-in'!$G$5-'Bygg-in'!$I$5))))/49.8329)^Blad1!$V$79</f>
        <v>1290.9994823936931</v>
      </c>
    </row>
    <row r="90" spans="2:13" s="12" customFormat="1" x14ac:dyDescent="0.2">
      <c r="B90" s="18"/>
      <c r="C90" s="13">
        <v>600</v>
      </c>
      <c r="D90" s="63">
        <f>($C90/1000)*Blad1!$C$79*((('Bygg-in'!$E$5-'Bygg-in'!$G$5)/(LN(('Bygg-in'!$E$5-'Bygg-in'!$I$5)/('Bygg-in'!$G$5-'Bygg-in'!$I$5))))/49.8329)^Blad1!$D$79</f>
        <v>639.59976687486812</v>
      </c>
      <c r="E90" s="58">
        <f>($C90/1000)*Blad1!$E$79*((('Bygg-in'!$E$5-'Bygg-in'!$G$5)/(LN(('Bygg-in'!$E$5-'Bygg-in'!$I$5)/('Bygg-in'!$G$5-'Bygg-in'!$I$5))))/49.8329)^Blad1!$F$79</f>
        <v>645.59975858727159</v>
      </c>
      <c r="F90" s="58">
        <f>($C90/1000)*Blad1!$G$79*((('Bygg-in'!$E$5-'Bygg-in'!$G$5)/(LN(('Bygg-in'!$E$5-'Bygg-in'!$I$5)/('Bygg-in'!$G$5-'Bygg-in'!$I$5))))/49.8329)^Blad1!$H$79</f>
        <v>1040.3996143283189</v>
      </c>
      <c r="G90" s="59">
        <f>($C90/1000)*Blad1!$I$79*((('Bygg-in'!$E$5-'Bygg-in'!$G$5)/(LN(('Bygg-in'!$E$5-'Bygg-in'!$I$5)/('Bygg-in'!$G$5-'Bygg-in'!$I$5))))/49.8329)^Blad1!$J$79</f>
        <v>1454.9994606379316</v>
      </c>
      <c r="I90" s="13">
        <v>600</v>
      </c>
      <c r="J90" s="63">
        <f>($C90/1000)*Blad1!$C$79*((('Bygg-in'!$E$5-'Bygg-in'!$G$5)/(LN(('Bygg-in'!$E$5-'Bygg-in'!$I$5)/('Bygg-in'!$G$5-'Bygg-in'!$I$5))))/49.8329)^Blad1!$D$79</f>
        <v>639.59976687486812</v>
      </c>
      <c r="K90" s="58">
        <f>($C90/1000)*Blad1!$Q$79*((('Bygg-in'!$E$5-'Bygg-in'!$G$5)/(LN(('Bygg-in'!$E$5-'Bygg-in'!$I$5)/('Bygg-in'!$G$5-'Bygg-in'!$I$5))))/49.8329)^Blad1!$R$79</f>
        <v>831.59967713554659</v>
      </c>
      <c r="L90" s="58">
        <f>($C90/1000)*Blad1!$S$79*((('Bygg-in'!$E$5-'Bygg-in'!$G$5)/(LN(('Bygg-in'!$E$5-'Bygg-in'!$I$5)/('Bygg-in'!$G$5-'Bygg-in'!$I$5))))/49.8329)^Blad1!$T$79</f>
        <v>1138.7995498726518</v>
      </c>
      <c r="M90" s="59">
        <f>($C90/1000)*Blad1!$U$79*((('Bygg-in'!$E$5-'Bygg-in'!$G$5)/(LN(('Bygg-in'!$E$5-'Bygg-in'!$I$5)/('Bygg-in'!$G$5-'Bygg-in'!$I$5))))/49.8329)^Blad1!$V$79</f>
        <v>1549.1993788724319</v>
      </c>
    </row>
    <row r="91" spans="2:13" x14ac:dyDescent="0.2">
      <c r="C91" s="13">
        <v>700</v>
      </c>
      <c r="D91" s="63">
        <f>($C91/1000)*Blad1!$C$79*((('Bygg-in'!$E$5-'Bygg-in'!$G$5)/(LN(('Bygg-in'!$E$5-'Bygg-in'!$I$5)/('Bygg-in'!$G$5-'Bygg-in'!$I$5))))/49.8329)^Blad1!$D$79</f>
        <v>746.19972802067934</v>
      </c>
      <c r="E91" s="58">
        <f>($C91/1000)*Blad1!$E$79*((('Bygg-in'!$E$5-'Bygg-in'!$G$5)/(LN(('Bygg-in'!$E$5-'Bygg-in'!$I$5)/('Bygg-in'!$G$5-'Bygg-in'!$I$5))))/49.8329)^Blad1!$F$79</f>
        <v>753.19971835181673</v>
      </c>
      <c r="F91" s="58">
        <f>($C91/1000)*Blad1!$G$79*((('Bygg-in'!$E$5-'Bygg-in'!$G$5)/(LN(('Bygg-in'!$E$5-'Bygg-in'!$I$5)/('Bygg-in'!$G$5-'Bygg-in'!$I$5))))/49.8329)^Blad1!$H$79</f>
        <v>1213.7995500497054</v>
      </c>
      <c r="G91" s="59">
        <f>($C91/1000)*Blad1!$I$79*((('Bygg-in'!$E$5-'Bygg-in'!$G$5)/(LN(('Bygg-in'!$E$5-'Bygg-in'!$I$5)/('Bygg-in'!$G$5-'Bygg-in'!$I$5))))/49.8329)^Blad1!$J$79</f>
        <v>1697.4993707442536</v>
      </c>
      <c r="I91" s="13">
        <v>700</v>
      </c>
      <c r="J91" s="63">
        <f>($C91/1000)*Blad1!$C$79*((('Bygg-in'!$E$5-'Bygg-in'!$G$5)/(LN(('Bygg-in'!$E$5-'Bygg-in'!$I$5)/('Bygg-in'!$G$5-'Bygg-in'!$I$5))))/49.8329)^Blad1!$D$79</f>
        <v>746.19972802067934</v>
      </c>
      <c r="K91" s="58">
        <f>($C91/1000)*Blad1!$Q$79*((('Bygg-in'!$E$5-'Bygg-in'!$G$5)/(LN(('Bygg-in'!$E$5-'Bygg-in'!$I$5)/('Bygg-in'!$G$5-'Bygg-in'!$I$5))))/49.8329)^Blad1!$R$79</f>
        <v>970.19962332480429</v>
      </c>
      <c r="L91" s="58">
        <f>($C91/1000)*Blad1!$S$79*((('Bygg-in'!$E$5-'Bygg-in'!$G$5)/(LN(('Bygg-in'!$E$5-'Bygg-in'!$I$5)/('Bygg-in'!$G$5-'Bygg-in'!$I$5))))/49.8329)^Blad1!$T$79</f>
        <v>1328.5994748514272</v>
      </c>
      <c r="M91" s="59">
        <f>($C91/1000)*Blad1!$U$79*((('Bygg-in'!$E$5-'Bygg-in'!$G$5)/(LN(('Bygg-in'!$E$5-'Bygg-in'!$I$5)/('Bygg-in'!$G$5-'Bygg-in'!$I$5))))/49.8329)^Blad1!$V$79</f>
        <v>1807.3992753511702</v>
      </c>
    </row>
    <row r="92" spans="2:13" x14ac:dyDescent="0.2">
      <c r="C92" s="13">
        <v>800</v>
      </c>
      <c r="D92" s="63">
        <f>($C92/1000)*Blad1!$C$79*((('Bygg-in'!$E$5-'Bygg-in'!$G$5)/(LN(('Bygg-in'!$E$5-'Bygg-in'!$I$5)/('Bygg-in'!$G$5-'Bygg-in'!$I$5))))/49.8329)^Blad1!$D$79</f>
        <v>852.79968916649079</v>
      </c>
      <c r="E92" s="58">
        <f>($C92/1000)*Blad1!$E$79*((('Bygg-in'!$E$5-'Bygg-in'!$G$5)/(LN(('Bygg-in'!$E$5-'Bygg-in'!$I$5)/('Bygg-in'!$G$5-'Bygg-in'!$I$5))))/49.8329)^Blad1!$F$79</f>
        <v>860.7996781163622</v>
      </c>
      <c r="F92" s="58">
        <f>($C92/1000)*Blad1!$G$79*((('Bygg-in'!$E$5-'Bygg-in'!$G$5)/(LN(('Bygg-in'!$E$5-'Bygg-in'!$I$5)/('Bygg-in'!$G$5-'Bygg-in'!$I$5))))/49.8329)^Blad1!$H$79</f>
        <v>1387.199485771092</v>
      </c>
      <c r="G92" s="59">
        <f>($C92/1000)*Blad1!$I$79*((('Bygg-in'!$E$5-'Bygg-in'!$G$5)/(LN(('Bygg-in'!$E$5-'Bygg-in'!$I$5)/('Bygg-in'!$G$5-'Bygg-in'!$I$5))))/49.8329)^Blad1!$J$79</f>
        <v>1939.9992808505756</v>
      </c>
      <c r="I92" s="13">
        <v>800</v>
      </c>
      <c r="J92" s="63">
        <f>($C92/1000)*Blad1!$C$79*((('Bygg-in'!$E$5-'Bygg-in'!$G$5)/(LN(('Bygg-in'!$E$5-'Bygg-in'!$I$5)/('Bygg-in'!$G$5-'Bygg-in'!$I$5))))/49.8329)^Blad1!$D$79</f>
        <v>852.79968916649079</v>
      </c>
      <c r="K92" s="58">
        <f>($C92/1000)*Blad1!$Q$79*((('Bygg-in'!$E$5-'Bygg-in'!$G$5)/(LN(('Bygg-in'!$E$5-'Bygg-in'!$I$5)/('Bygg-in'!$G$5-'Bygg-in'!$I$5))))/49.8329)^Blad1!$R$79</f>
        <v>1108.7995695140621</v>
      </c>
      <c r="L92" s="58">
        <f>($C92/1000)*Blad1!$S$79*((('Bygg-in'!$E$5-'Bygg-in'!$G$5)/(LN(('Bygg-in'!$E$5-'Bygg-in'!$I$5)/('Bygg-in'!$G$5-'Bygg-in'!$I$5))))/49.8329)^Blad1!$T$79</f>
        <v>1518.3993998302028</v>
      </c>
      <c r="M92" s="59">
        <f>($C92/1000)*Blad1!$U$79*((('Bygg-in'!$E$5-'Bygg-in'!$G$5)/(LN(('Bygg-in'!$E$5-'Bygg-in'!$I$5)/('Bygg-in'!$G$5-'Bygg-in'!$I$5))))/49.8329)^Blad1!$V$79</f>
        <v>2065.5991718299088</v>
      </c>
    </row>
    <row r="93" spans="2:13" x14ac:dyDescent="0.2">
      <c r="C93" s="13">
        <v>900</v>
      </c>
      <c r="D93" s="63">
        <f>($C93/1000)*Blad1!$C$79*((('Bygg-in'!$E$5-'Bygg-in'!$G$5)/(LN(('Bygg-in'!$E$5-'Bygg-in'!$I$5)/('Bygg-in'!$G$5-'Bygg-in'!$I$5))))/49.8329)^Blad1!$D$79</f>
        <v>959.39965031230201</v>
      </c>
      <c r="E93" s="58">
        <f>($C93/1000)*Blad1!$E$79*((('Bygg-in'!$E$5-'Bygg-in'!$G$5)/(LN(('Bygg-in'!$E$5-'Bygg-in'!$I$5)/('Bygg-in'!$G$5-'Bygg-in'!$I$5))))/49.8329)^Blad1!$F$79</f>
        <v>968.39963788090733</v>
      </c>
      <c r="F93" s="58">
        <f>($C93/1000)*Blad1!$G$79*((('Bygg-in'!$E$5-'Bygg-in'!$G$5)/(LN(('Bygg-in'!$E$5-'Bygg-in'!$I$5)/('Bygg-in'!$G$5-'Bygg-in'!$I$5))))/49.8329)^Blad1!$H$79</f>
        <v>1560.5994214924788</v>
      </c>
      <c r="G93" s="59">
        <f>($C93/1000)*Blad1!$I$79*((('Bygg-in'!$E$5-'Bygg-in'!$G$5)/(LN(('Bygg-in'!$E$5-'Bygg-in'!$I$5)/('Bygg-in'!$G$5-'Bygg-in'!$I$5))))/49.8329)^Blad1!$J$79</f>
        <v>2182.4991909568976</v>
      </c>
      <c r="I93" s="13">
        <v>900</v>
      </c>
      <c r="J93" s="63">
        <f>($C93/1000)*Blad1!$C$79*((('Bygg-in'!$E$5-'Bygg-in'!$G$5)/(LN(('Bygg-in'!$E$5-'Bygg-in'!$I$5)/('Bygg-in'!$G$5-'Bygg-in'!$I$5))))/49.8329)^Blad1!$D$79</f>
        <v>959.39965031230201</v>
      </c>
      <c r="K93" s="58">
        <f>($C93/1000)*Blad1!$Q$79*((('Bygg-in'!$E$5-'Bygg-in'!$G$5)/(LN(('Bygg-in'!$E$5-'Bygg-in'!$I$5)/('Bygg-in'!$G$5-'Bygg-in'!$I$5))))/49.8329)^Blad1!$R$79</f>
        <v>1247.39951570332</v>
      </c>
      <c r="L93" s="58">
        <f>($C93/1000)*Blad1!$S$79*((('Bygg-in'!$E$5-'Bygg-in'!$G$5)/(LN(('Bygg-in'!$E$5-'Bygg-in'!$I$5)/('Bygg-in'!$G$5-'Bygg-in'!$I$5))))/49.8329)^Blad1!$T$79</f>
        <v>1708.199324808978</v>
      </c>
      <c r="M93" s="59">
        <f>($C93/1000)*Blad1!$U$79*((('Bygg-in'!$E$5-'Bygg-in'!$G$5)/(LN(('Bygg-in'!$E$5-'Bygg-in'!$I$5)/('Bygg-in'!$G$5-'Bygg-in'!$I$5))))/49.8329)^Blad1!$V$79</f>
        <v>2323.7990683086477</v>
      </c>
    </row>
    <row r="94" spans="2:13" s="12" customFormat="1" x14ac:dyDescent="0.2">
      <c r="B94" s="18"/>
      <c r="C94" s="13">
        <v>1000</v>
      </c>
      <c r="D94" s="63">
        <f>($C94/1000)*Blad1!$C$79*((('Bygg-in'!$E$5-'Bygg-in'!$G$5)/(LN(('Bygg-in'!$E$5-'Bygg-in'!$I$5)/('Bygg-in'!$G$5-'Bygg-in'!$I$5))))/49.8329)^Blad1!$D$79</f>
        <v>1065.9996114581133</v>
      </c>
      <c r="E94" s="58">
        <f>($C94/1000)*Blad1!$E$79*((('Bygg-in'!$E$5-'Bygg-in'!$G$5)/(LN(('Bygg-in'!$E$5-'Bygg-in'!$I$5)/('Bygg-in'!$G$5-'Bygg-in'!$I$5))))/49.8329)^Blad1!$F$79</f>
        <v>1075.9995976454527</v>
      </c>
      <c r="F94" s="58">
        <f>($C94/1000)*Blad1!$G$79*((('Bygg-in'!$E$5-'Bygg-in'!$G$5)/(LN(('Bygg-in'!$E$5-'Bygg-in'!$I$5)/('Bygg-in'!$G$5-'Bygg-in'!$I$5))))/49.8329)^Blad1!$H$79</f>
        <v>1733.9993572138651</v>
      </c>
      <c r="G94" s="59">
        <f>($C94/1000)*Blad1!$I$79*((('Bygg-in'!$E$5-'Bygg-in'!$G$5)/(LN(('Bygg-in'!$E$5-'Bygg-in'!$I$5)/('Bygg-in'!$G$5-'Bygg-in'!$I$5))))/49.8329)^Blad1!$J$79</f>
        <v>2424.9991010632198</v>
      </c>
      <c r="I94" s="13">
        <v>1000</v>
      </c>
      <c r="J94" s="63">
        <f>($C94/1000)*Blad1!$C$79*((('Bygg-in'!$E$5-'Bygg-in'!$G$5)/(LN(('Bygg-in'!$E$5-'Bygg-in'!$I$5)/('Bygg-in'!$G$5-'Bygg-in'!$I$5))))/49.8329)^Blad1!$D$79</f>
        <v>1065.9996114581133</v>
      </c>
      <c r="K94" s="58">
        <f>($C94/1000)*Blad1!$Q$79*((('Bygg-in'!$E$5-'Bygg-in'!$G$5)/(LN(('Bygg-in'!$E$5-'Bygg-in'!$I$5)/('Bygg-in'!$G$5-'Bygg-in'!$I$5))))/49.8329)^Blad1!$R$79</f>
        <v>1385.9994618925778</v>
      </c>
      <c r="L94" s="58">
        <f>($C94/1000)*Blad1!$S$79*((('Bygg-in'!$E$5-'Bygg-in'!$G$5)/(LN(('Bygg-in'!$E$5-'Bygg-in'!$I$5)/('Bygg-in'!$G$5-'Bygg-in'!$I$5))))/49.8329)^Blad1!$T$79</f>
        <v>1897.9992497877533</v>
      </c>
      <c r="M94" s="59">
        <f>($C94/1000)*Blad1!$U$79*((('Bygg-in'!$E$5-'Bygg-in'!$G$5)/(LN(('Bygg-in'!$E$5-'Bygg-in'!$I$5)/('Bygg-in'!$G$5-'Bygg-in'!$I$5))))/49.8329)^Blad1!$V$79</f>
        <v>2581.9989647873863</v>
      </c>
    </row>
    <row r="95" spans="2:13" s="12" customFormat="1" x14ac:dyDescent="0.2">
      <c r="B95" s="18"/>
      <c r="C95" s="13">
        <v>1100</v>
      </c>
      <c r="D95" s="63">
        <f>($C95/1000)*Blad1!$C$79*((('Bygg-in'!$E$5-'Bygg-in'!$G$5)/(LN(('Bygg-in'!$E$5-'Bygg-in'!$I$5)/('Bygg-in'!$G$5-'Bygg-in'!$I$5))))/49.8329)^Blad1!$D$79</f>
        <v>1172.5995726039248</v>
      </c>
      <c r="E95" s="58">
        <f>($C95/1000)*Blad1!$E$79*((('Bygg-in'!$E$5-'Bygg-in'!$G$5)/(LN(('Bygg-in'!$E$5-'Bygg-in'!$I$5)/('Bygg-in'!$G$5-'Bygg-in'!$I$5))))/49.8329)^Blad1!$F$79</f>
        <v>1183.5995574099979</v>
      </c>
      <c r="F95" s="58">
        <f>($C95/1000)*Blad1!$G$79*((('Bygg-in'!$E$5-'Bygg-in'!$G$5)/(LN(('Bygg-in'!$E$5-'Bygg-in'!$I$5)/('Bygg-in'!$G$5-'Bygg-in'!$I$5))))/49.8329)^Blad1!$H$79</f>
        <v>1907.3992929352517</v>
      </c>
      <c r="G95" s="59">
        <f>($C95/1000)*Blad1!$I$79*((('Bygg-in'!$E$5-'Bygg-in'!$G$5)/(LN(('Bygg-in'!$E$5-'Bygg-in'!$I$5)/('Bygg-in'!$G$5-'Bygg-in'!$I$5))))/49.8329)^Blad1!$J$79</f>
        <v>2667.4990111695415</v>
      </c>
      <c r="I95" s="13">
        <v>1100</v>
      </c>
      <c r="J95" s="63">
        <f>($C95/1000)*Blad1!$C$79*((('Bygg-in'!$E$5-'Bygg-in'!$G$5)/(LN(('Bygg-in'!$E$5-'Bygg-in'!$I$5)/('Bygg-in'!$G$5-'Bygg-in'!$I$5))))/49.8329)^Blad1!$D$79</f>
        <v>1172.5995726039248</v>
      </c>
      <c r="K95" s="58">
        <f>($C95/1000)*Blad1!$Q$79*((('Bygg-in'!$E$5-'Bygg-in'!$G$5)/(LN(('Bygg-in'!$E$5-'Bygg-in'!$I$5)/('Bygg-in'!$G$5-'Bygg-in'!$I$5))))/49.8329)^Blad1!$R$79</f>
        <v>1524.5994080818355</v>
      </c>
      <c r="L95" s="58">
        <f>($C95/1000)*Blad1!$S$79*((('Bygg-in'!$E$5-'Bygg-in'!$G$5)/(LN(('Bygg-in'!$E$5-'Bygg-in'!$I$5)/('Bygg-in'!$G$5-'Bygg-in'!$I$5))))/49.8329)^Blad1!$T$79</f>
        <v>2087.7991747665287</v>
      </c>
      <c r="M95" s="59">
        <f>($C95/1000)*Blad1!$U$79*((('Bygg-in'!$E$5-'Bygg-in'!$G$5)/(LN(('Bygg-in'!$E$5-'Bygg-in'!$I$5)/('Bygg-in'!$G$5-'Bygg-in'!$I$5))))/49.8329)^Blad1!$V$79</f>
        <v>2840.1988612661253</v>
      </c>
    </row>
    <row r="96" spans="2:13" s="12" customFormat="1" x14ac:dyDescent="0.2">
      <c r="B96" s="18"/>
      <c r="C96" s="13">
        <v>1200</v>
      </c>
      <c r="D96" s="63">
        <f>($C96/1000)*Blad1!$C$79*((('Bygg-in'!$E$5-'Bygg-in'!$G$5)/(LN(('Bygg-in'!$E$5-'Bygg-in'!$I$5)/('Bygg-in'!$G$5-'Bygg-in'!$I$5))))/49.8329)^Blad1!$D$79</f>
        <v>1279.1995337497362</v>
      </c>
      <c r="E96" s="58">
        <f>($C96/1000)*Blad1!$E$79*((('Bygg-in'!$E$5-'Bygg-in'!$G$5)/(LN(('Bygg-in'!$E$5-'Bygg-in'!$I$5)/('Bygg-in'!$G$5-'Bygg-in'!$I$5))))/49.8329)^Blad1!$F$79</f>
        <v>1291.1995171745432</v>
      </c>
      <c r="F96" s="58">
        <f>($C96/1000)*Blad1!$G$79*((('Bygg-in'!$E$5-'Bygg-in'!$G$5)/(LN(('Bygg-in'!$E$5-'Bygg-in'!$I$5)/('Bygg-in'!$G$5-'Bygg-in'!$I$5))))/49.8329)^Blad1!$H$79</f>
        <v>2080.7992286566378</v>
      </c>
      <c r="G96" s="59">
        <f>($C96/1000)*Blad1!$I$79*((('Bygg-in'!$E$5-'Bygg-in'!$G$5)/(LN(('Bygg-in'!$E$5-'Bygg-in'!$I$5)/('Bygg-in'!$G$5-'Bygg-in'!$I$5))))/49.8329)^Blad1!$J$79</f>
        <v>2909.9989212758633</v>
      </c>
      <c r="I96" s="13">
        <v>1200</v>
      </c>
      <c r="J96" s="63">
        <f>($C96/1000)*Blad1!$C$79*((('Bygg-in'!$E$5-'Bygg-in'!$G$5)/(LN(('Bygg-in'!$E$5-'Bygg-in'!$I$5)/('Bygg-in'!$G$5-'Bygg-in'!$I$5))))/49.8329)^Blad1!$D$79</f>
        <v>1279.1995337497362</v>
      </c>
      <c r="K96" s="58">
        <f>($C96/1000)*Blad1!$Q$79*((('Bygg-in'!$E$5-'Bygg-in'!$G$5)/(LN(('Bygg-in'!$E$5-'Bygg-in'!$I$5)/('Bygg-in'!$G$5-'Bygg-in'!$I$5))))/49.8329)^Blad1!$R$79</f>
        <v>1663.1993542710932</v>
      </c>
      <c r="L96" s="58">
        <f>($C96/1000)*Blad1!$S$79*((('Bygg-in'!$E$5-'Bygg-in'!$G$5)/(LN(('Bygg-in'!$E$5-'Bygg-in'!$I$5)/('Bygg-in'!$G$5-'Bygg-in'!$I$5))))/49.8329)^Blad1!$T$79</f>
        <v>2277.5990997453036</v>
      </c>
      <c r="M96" s="59">
        <f>($C96/1000)*Blad1!$U$79*((('Bygg-in'!$E$5-'Bygg-in'!$G$5)/(LN(('Bygg-in'!$E$5-'Bygg-in'!$I$5)/('Bygg-in'!$G$5-'Bygg-in'!$I$5))))/49.8329)^Blad1!$V$79</f>
        <v>3098.3987577448638</v>
      </c>
    </row>
    <row r="97" spans="2:13" s="12" customFormat="1" x14ac:dyDescent="0.2">
      <c r="B97" s="18"/>
      <c r="C97" s="13">
        <v>1400</v>
      </c>
      <c r="D97" s="63">
        <f>($C97/1000)*Blad1!$C$79*((('Bygg-in'!$E$5-'Bygg-in'!$G$5)/(LN(('Bygg-in'!$E$5-'Bygg-in'!$I$5)/('Bygg-in'!$G$5-'Bygg-in'!$I$5))))/49.8329)^Blad1!$D$79</f>
        <v>1492.3994560413587</v>
      </c>
      <c r="E97" s="58">
        <f>($C97/1000)*Blad1!$E$79*((('Bygg-in'!$E$5-'Bygg-in'!$G$5)/(LN(('Bygg-in'!$E$5-'Bygg-in'!$I$5)/('Bygg-in'!$G$5-'Bygg-in'!$I$5))))/49.8329)^Blad1!$F$79</f>
        <v>1506.3994367036335</v>
      </c>
      <c r="F97" s="58">
        <f>($C97/1000)*Blad1!$G$79*((('Bygg-in'!$E$5-'Bygg-in'!$G$5)/(LN(('Bygg-in'!$E$5-'Bygg-in'!$I$5)/('Bygg-in'!$G$5-'Bygg-in'!$I$5))))/49.8329)^Blad1!$H$79</f>
        <v>2427.5991000994109</v>
      </c>
      <c r="G97" s="59">
        <f>($C97/1000)*Blad1!$I$79*((('Bygg-in'!$E$5-'Bygg-in'!$G$5)/(LN(('Bygg-in'!$E$5-'Bygg-in'!$I$5)/('Bygg-in'!$G$5-'Bygg-in'!$I$5))))/49.8329)^Blad1!$J$79</f>
        <v>3394.9987414885072</v>
      </c>
      <c r="I97" s="13">
        <v>1400</v>
      </c>
      <c r="J97" s="63">
        <f>($C97/1000)*Blad1!$C$79*((('Bygg-in'!$E$5-'Bygg-in'!$G$5)/(LN(('Bygg-in'!$E$5-'Bygg-in'!$I$5)/('Bygg-in'!$G$5-'Bygg-in'!$I$5))))/49.8329)^Blad1!$D$79</f>
        <v>1492.3994560413587</v>
      </c>
      <c r="K97" s="58">
        <f>($C97/1000)*Blad1!$Q$79*((('Bygg-in'!$E$5-'Bygg-in'!$G$5)/(LN(('Bygg-in'!$E$5-'Bygg-in'!$I$5)/('Bygg-in'!$G$5-'Bygg-in'!$I$5))))/49.8329)^Blad1!$R$79</f>
        <v>1940.3992466496086</v>
      </c>
      <c r="L97" s="58">
        <f>($C97/1000)*Blad1!$S$79*((('Bygg-in'!$E$5-'Bygg-in'!$G$5)/(LN(('Bygg-in'!$E$5-'Bygg-in'!$I$5)/('Bygg-in'!$G$5-'Bygg-in'!$I$5))))/49.8329)^Blad1!$T$79</f>
        <v>2657.1989497028544</v>
      </c>
      <c r="M97" s="59">
        <f>($C97/1000)*Blad1!$U$79*((('Bygg-in'!$E$5-'Bygg-in'!$G$5)/(LN(('Bygg-in'!$E$5-'Bygg-in'!$I$5)/('Bygg-in'!$G$5-'Bygg-in'!$I$5))))/49.8329)^Blad1!$V$79</f>
        <v>3614.7985507023404</v>
      </c>
    </row>
    <row r="98" spans="2:13" s="12" customFormat="1" x14ac:dyDescent="0.2">
      <c r="B98" s="18"/>
      <c r="C98" s="13">
        <v>1600</v>
      </c>
      <c r="D98" s="63">
        <f>($C98/1000)*Blad1!$C$79*((('Bygg-in'!$E$5-'Bygg-in'!$G$5)/(LN(('Bygg-in'!$E$5-'Bygg-in'!$I$5)/('Bygg-in'!$G$5-'Bygg-in'!$I$5))))/49.8329)^Blad1!$D$79</f>
        <v>1705.5993783329816</v>
      </c>
      <c r="E98" s="58">
        <f>($C98/1000)*Blad1!$E$79*((('Bygg-in'!$E$5-'Bygg-in'!$G$5)/(LN(('Bygg-in'!$E$5-'Bygg-in'!$I$5)/('Bygg-in'!$G$5-'Bygg-in'!$I$5))))/49.8329)^Blad1!$F$79</f>
        <v>1721.5993562327244</v>
      </c>
      <c r="F98" s="58">
        <f>($C98/1000)*Blad1!$G$79*((('Bygg-in'!$E$5-'Bygg-in'!$G$5)/(LN(('Bygg-in'!$E$5-'Bygg-in'!$I$5)/('Bygg-in'!$G$5-'Bygg-in'!$I$5))))/49.8329)^Blad1!$H$79</f>
        <v>2774.398971542184</v>
      </c>
      <c r="G98" s="59">
        <f>($C98/1000)*Blad1!$I$79*((('Bygg-in'!$E$5-'Bygg-in'!$G$5)/(LN(('Bygg-in'!$E$5-'Bygg-in'!$I$5)/('Bygg-in'!$G$5-'Bygg-in'!$I$5))))/49.8329)^Blad1!$J$79</f>
        <v>3879.9985617011512</v>
      </c>
      <c r="I98" s="13">
        <v>1600</v>
      </c>
      <c r="J98" s="63">
        <f>($C98/1000)*Blad1!$C$79*((('Bygg-in'!$E$5-'Bygg-in'!$G$5)/(LN(('Bygg-in'!$E$5-'Bygg-in'!$I$5)/('Bygg-in'!$G$5-'Bygg-in'!$I$5))))/49.8329)^Blad1!$D$79</f>
        <v>1705.5993783329816</v>
      </c>
      <c r="K98" s="58">
        <f>($C98/1000)*Blad1!$Q$79*((('Bygg-in'!$E$5-'Bygg-in'!$G$5)/(LN(('Bygg-in'!$E$5-'Bygg-in'!$I$5)/('Bygg-in'!$G$5-'Bygg-in'!$I$5))))/49.8329)^Blad1!$R$79</f>
        <v>2217.5991390281242</v>
      </c>
      <c r="L98" s="58">
        <f>($C98/1000)*Blad1!$S$79*((('Bygg-in'!$E$5-'Bygg-in'!$G$5)/(LN(('Bygg-in'!$E$5-'Bygg-in'!$I$5)/('Bygg-in'!$G$5-'Bygg-in'!$I$5))))/49.8329)^Blad1!$T$79</f>
        <v>3036.7987996604056</v>
      </c>
      <c r="M98" s="59">
        <f>($C98/1000)*Blad1!$U$79*((('Bygg-in'!$E$5-'Bygg-in'!$G$5)/(LN(('Bygg-in'!$E$5-'Bygg-in'!$I$5)/('Bygg-in'!$G$5-'Bygg-in'!$I$5))))/49.8329)^Blad1!$V$79</f>
        <v>4131.1983436598175</v>
      </c>
    </row>
    <row r="99" spans="2:13" s="12" customFormat="1" x14ac:dyDescent="0.2">
      <c r="B99" s="18"/>
      <c r="C99" s="13">
        <v>1800</v>
      </c>
      <c r="D99" s="63">
        <f>($C99/1000)*Blad1!$C$79*((('Bygg-in'!$E$5-'Bygg-in'!$G$5)/(LN(('Bygg-in'!$E$5-'Bygg-in'!$I$5)/('Bygg-in'!$G$5-'Bygg-in'!$I$5))))/49.8329)^Blad1!$D$79</f>
        <v>1918.799300624604</v>
      </c>
      <c r="E99" s="58">
        <f>($C99/1000)*Blad1!$E$79*((('Bygg-in'!$E$5-'Bygg-in'!$G$5)/(LN(('Bygg-in'!$E$5-'Bygg-in'!$I$5)/('Bygg-in'!$G$5-'Bygg-in'!$I$5))))/49.8329)^Blad1!$F$79</f>
        <v>1936.7992757618147</v>
      </c>
      <c r="F99" s="58">
        <f>($C99/1000)*Blad1!$G$79*((('Bygg-in'!$E$5-'Bygg-in'!$G$5)/(LN(('Bygg-in'!$E$5-'Bygg-in'!$I$5)/('Bygg-in'!$G$5-'Bygg-in'!$I$5))))/49.8329)^Blad1!$H$79</f>
        <v>3121.1988429849575</v>
      </c>
      <c r="G99" s="59">
        <f>($C99/1000)*Blad1!$I$79*((('Bygg-in'!$E$5-'Bygg-in'!$G$5)/(LN(('Bygg-in'!$E$5-'Bygg-in'!$I$5)/('Bygg-in'!$G$5-'Bygg-in'!$I$5))))/49.8329)^Blad1!$J$79</f>
        <v>4364.9983819137951</v>
      </c>
      <c r="I99" s="13">
        <v>1800</v>
      </c>
      <c r="J99" s="63">
        <f>($C99/1000)*Blad1!$C$79*((('Bygg-in'!$E$5-'Bygg-in'!$G$5)/(LN(('Bygg-in'!$E$5-'Bygg-in'!$I$5)/('Bygg-in'!$G$5-'Bygg-in'!$I$5))))/49.8329)^Blad1!$D$79</f>
        <v>1918.799300624604</v>
      </c>
      <c r="K99" s="58">
        <f>($C99/1000)*Blad1!$Q$79*((('Bygg-in'!$E$5-'Bygg-in'!$G$5)/(LN(('Bygg-in'!$E$5-'Bygg-in'!$I$5)/('Bygg-in'!$G$5-'Bygg-in'!$I$5))))/49.8329)^Blad1!$R$79</f>
        <v>2494.7990314066401</v>
      </c>
      <c r="L99" s="58">
        <f>($C99/1000)*Blad1!$S$79*((('Bygg-in'!$E$5-'Bygg-in'!$G$5)/(LN(('Bygg-in'!$E$5-'Bygg-in'!$I$5)/('Bygg-in'!$G$5-'Bygg-in'!$I$5))))/49.8329)^Blad1!$T$79</f>
        <v>3416.3986496179559</v>
      </c>
      <c r="M99" s="59">
        <f>($C99/1000)*Blad1!$U$79*((('Bygg-in'!$E$5-'Bygg-in'!$G$5)/(LN(('Bygg-in'!$E$5-'Bygg-in'!$I$5)/('Bygg-in'!$G$5-'Bygg-in'!$I$5))))/49.8329)^Blad1!$V$79</f>
        <v>4647.5981366172955</v>
      </c>
    </row>
    <row r="100" spans="2:13" s="12" customFormat="1" x14ac:dyDescent="0.2">
      <c r="B100" s="18"/>
      <c r="C100" s="13">
        <v>2000</v>
      </c>
      <c r="D100" s="63">
        <f>($C100/1000)*Blad1!$C$79*((('Bygg-in'!$E$5-'Bygg-in'!$G$5)/(LN(('Bygg-in'!$E$5-'Bygg-in'!$I$5)/('Bygg-in'!$G$5-'Bygg-in'!$I$5))))/49.8329)^Blad1!$D$79</f>
        <v>2131.9992229162267</v>
      </c>
      <c r="E100" s="58">
        <f>($C100/1000)*Blad1!$E$79*((('Bygg-in'!$E$5-'Bygg-in'!$G$5)/(LN(('Bygg-in'!$E$5-'Bygg-in'!$I$5)/('Bygg-in'!$G$5-'Bygg-in'!$I$5))))/49.8329)^Blad1!$F$79</f>
        <v>2151.9991952909054</v>
      </c>
      <c r="F100" s="58">
        <f>($C100/1000)*Blad1!$G$79*((('Bygg-in'!$E$5-'Bygg-in'!$G$5)/(LN(('Bygg-in'!$E$5-'Bygg-in'!$I$5)/('Bygg-in'!$G$5-'Bygg-in'!$I$5))))/49.8329)^Blad1!$H$79</f>
        <v>3467.9987144277302</v>
      </c>
      <c r="G100" s="59">
        <f>($C100/1000)*Blad1!$I$79*((('Bygg-in'!$E$5-'Bygg-in'!$G$5)/(LN(('Bygg-in'!$E$5-'Bygg-in'!$I$5)/('Bygg-in'!$G$5-'Bygg-in'!$I$5))))/49.8329)^Blad1!$J$79</f>
        <v>4849.9982021264395</v>
      </c>
      <c r="I100" s="13">
        <v>2000</v>
      </c>
      <c r="J100" s="63">
        <f>($C100/1000)*Blad1!$C$79*((('Bygg-in'!$E$5-'Bygg-in'!$G$5)/(LN(('Bygg-in'!$E$5-'Bygg-in'!$I$5)/('Bygg-in'!$G$5-'Bygg-in'!$I$5))))/49.8329)^Blad1!$D$79</f>
        <v>2131.9992229162267</v>
      </c>
      <c r="K100" s="58">
        <f>($C100/1000)*Blad1!$Q$79*((('Bygg-in'!$E$5-'Bygg-in'!$G$5)/(LN(('Bygg-in'!$E$5-'Bygg-in'!$I$5)/('Bygg-in'!$G$5-'Bygg-in'!$I$5))))/49.8329)^Blad1!$R$79</f>
        <v>2771.9989237851555</v>
      </c>
      <c r="L100" s="58">
        <f>($C100/1000)*Blad1!$S$79*((('Bygg-in'!$E$5-'Bygg-in'!$G$5)/(LN(('Bygg-in'!$E$5-'Bygg-in'!$I$5)/('Bygg-in'!$G$5-'Bygg-in'!$I$5))))/49.8329)^Blad1!$T$79</f>
        <v>3795.9984995755067</v>
      </c>
      <c r="M100" s="59">
        <f>($C100/1000)*Blad1!$U$79*((('Bygg-in'!$E$5-'Bygg-in'!$G$5)/(LN(('Bygg-in'!$E$5-'Bygg-in'!$I$5)/('Bygg-in'!$G$5-'Bygg-in'!$I$5))))/49.8329)^Blad1!$V$79</f>
        <v>5163.9979295747726</v>
      </c>
    </row>
    <row r="101" spans="2:13" s="12" customFormat="1" x14ac:dyDescent="0.2">
      <c r="B101" s="18"/>
      <c r="C101" s="13">
        <v>2200</v>
      </c>
      <c r="D101" s="63"/>
      <c r="E101" s="58">
        <f>($C101/1000)*Blad1!$E$79*((('Bygg-in'!$E$5-'Bygg-in'!$G$5)/(LN(('Bygg-in'!$E$5-'Bygg-in'!$I$5)/('Bygg-in'!$G$5-'Bygg-in'!$I$5))))/49.8329)^Blad1!$F$79</f>
        <v>2367.1991148199959</v>
      </c>
      <c r="F101" s="58">
        <f>($C101/1000)*Blad1!$G$79*((('Bygg-in'!$E$5-'Bygg-in'!$G$5)/(LN(('Bygg-in'!$E$5-'Bygg-in'!$I$5)/('Bygg-in'!$G$5-'Bygg-in'!$I$5))))/49.8329)^Blad1!$H$79</f>
        <v>3814.7985858705033</v>
      </c>
      <c r="G101" s="59">
        <f>($C101/1000)*Blad1!$I$79*((('Bygg-in'!$E$5-'Bygg-in'!$G$5)/(LN(('Bygg-in'!$E$5-'Bygg-in'!$I$5)/('Bygg-in'!$G$5-'Bygg-in'!$I$5))))/49.8329)^Blad1!$J$79</f>
        <v>5334.998022339083</v>
      </c>
      <c r="I101" s="13">
        <v>2200</v>
      </c>
      <c r="J101" s="63"/>
      <c r="K101" s="58">
        <f>($C101/1000)*Blad1!$Q$79*((('Bygg-in'!$E$5-'Bygg-in'!$G$5)/(LN(('Bygg-in'!$E$5-'Bygg-in'!$I$5)/('Bygg-in'!$G$5-'Bygg-in'!$I$5))))/49.8329)^Blad1!$R$79</f>
        <v>3049.1988161636709</v>
      </c>
      <c r="L101" s="58">
        <f>($C101/1000)*Blad1!$S$79*((('Bygg-in'!$E$5-'Bygg-in'!$G$5)/(LN(('Bygg-in'!$E$5-'Bygg-in'!$I$5)/('Bygg-in'!$G$5-'Bygg-in'!$I$5))))/49.8329)^Blad1!$T$79</f>
        <v>4175.5983495330574</v>
      </c>
      <c r="M101" s="59">
        <f>($C101/1000)*Blad1!$U$79*((('Bygg-in'!$E$5-'Bygg-in'!$G$5)/(LN(('Bygg-in'!$E$5-'Bygg-in'!$I$5)/('Bygg-in'!$G$5-'Bygg-in'!$I$5))))/49.8329)^Blad1!$V$79</f>
        <v>5680.3977225322506</v>
      </c>
    </row>
    <row r="102" spans="2:13" s="12" customFormat="1" x14ac:dyDescent="0.2">
      <c r="B102" s="18"/>
      <c r="C102" s="13">
        <v>2400</v>
      </c>
      <c r="D102" s="63">
        <f>($C102/1000)*Blad1!$C$79*((('Bygg-in'!$E$5-'Bygg-in'!$G$5)/(LN(('Bygg-in'!$E$5-'Bygg-in'!$I$5)/('Bygg-in'!$G$5-'Bygg-in'!$I$5))))/49.8329)^Blad1!$D$79</f>
        <v>2558.3990674994725</v>
      </c>
      <c r="E102" s="58">
        <f>($C102/1000)*Blad1!$E$79*((('Bygg-in'!$E$5-'Bygg-in'!$G$5)/(LN(('Bygg-in'!$E$5-'Bygg-in'!$I$5)/('Bygg-in'!$G$5-'Bygg-in'!$I$5))))/49.8329)^Blad1!$F$79</f>
        <v>2582.3990343490864</v>
      </c>
      <c r="F102" s="58">
        <f>($C102/1000)*Blad1!$G$79*((('Bygg-in'!$E$5-'Bygg-in'!$G$5)/(LN(('Bygg-in'!$E$5-'Bygg-in'!$I$5)/('Bygg-in'!$G$5-'Bygg-in'!$I$5))))/49.8329)^Blad1!$H$79</f>
        <v>4161.5984573132755</v>
      </c>
      <c r="G102" s="59">
        <f>($C102/1000)*Blad1!$I$79*((('Bygg-in'!$E$5-'Bygg-in'!$G$5)/(LN(('Bygg-in'!$E$5-'Bygg-in'!$I$5)/('Bygg-in'!$G$5-'Bygg-in'!$I$5))))/49.8329)^Blad1!$J$79</f>
        <v>5819.9978425517265</v>
      </c>
      <c r="I102" s="13">
        <v>2400</v>
      </c>
      <c r="J102" s="63">
        <f>($C102/1000)*Blad1!$C$79*((('Bygg-in'!$E$5-'Bygg-in'!$G$5)/(LN(('Bygg-in'!$E$5-'Bygg-in'!$I$5)/('Bygg-in'!$G$5-'Bygg-in'!$I$5))))/49.8329)^Blad1!$D$79</f>
        <v>2558.3990674994725</v>
      </c>
      <c r="K102" s="58">
        <f>($C102/1000)*Blad1!$Q$79*((('Bygg-in'!$E$5-'Bygg-in'!$G$5)/(LN(('Bygg-in'!$E$5-'Bygg-in'!$I$5)/('Bygg-in'!$G$5-'Bygg-in'!$I$5))))/49.8329)^Blad1!$R$79</f>
        <v>3326.3987085421863</v>
      </c>
      <c r="L102" s="58">
        <f>($C102/1000)*Blad1!$S$79*((('Bygg-in'!$E$5-'Bygg-in'!$G$5)/(LN(('Bygg-in'!$E$5-'Bygg-in'!$I$5)/('Bygg-in'!$G$5-'Bygg-in'!$I$5))))/49.8329)^Blad1!$T$79</f>
        <v>4555.1981994906073</v>
      </c>
      <c r="M102" s="59">
        <f>($C102/1000)*Blad1!$U$79*((('Bygg-in'!$E$5-'Bygg-in'!$G$5)/(LN(('Bygg-in'!$E$5-'Bygg-in'!$I$5)/('Bygg-in'!$G$5-'Bygg-in'!$I$5))))/49.8329)^Blad1!$V$79</f>
        <v>6196.7975154897276</v>
      </c>
    </row>
    <row r="103" spans="2:13" s="12" customFormat="1" x14ac:dyDescent="0.2">
      <c r="B103" s="18"/>
      <c r="C103" s="13">
        <v>2600</v>
      </c>
      <c r="D103" s="63"/>
      <c r="E103" s="58">
        <f>($C103/1000)*Blad1!$E$79*((('Bygg-in'!$E$5-'Bygg-in'!$G$5)/(LN(('Bygg-in'!$E$5-'Bygg-in'!$I$5)/('Bygg-in'!$G$5-'Bygg-in'!$I$5))))/49.8329)^Blad1!$F$79</f>
        <v>2797.5989538781769</v>
      </c>
      <c r="F103" s="58">
        <f>($C103/1000)*Blad1!$G$79*((('Bygg-in'!$E$5-'Bygg-in'!$G$5)/(LN(('Bygg-in'!$E$5-'Bygg-in'!$I$5)/('Bygg-in'!$G$5-'Bygg-in'!$I$5))))/49.8329)^Blad1!$H$79</f>
        <v>4508.3983287560495</v>
      </c>
      <c r="G103" s="59">
        <f>($C103/1000)*Blad1!$I$79*((('Bygg-in'!$E$5-'Bygg-in'!$G$5)/(LN(('Bygg-in'!$E$5-'Bygg-in'!$I$5)/('Bygg-in'!$G$5-'Bygg-in'!$I$5))))/49.8329)^Blad1!$J$79</f>
        <v>6304.9976627643709</v>
      </c>
      <c r="I103" s="13">
        <v>2600</v>
      </c>
      <c r="J103" s="63"/>
      <c r="K103" s="58">
        <f>($C103/1000)*Blad1!$Q$79*((('Bygg-in'!$E$5-'Bygg-in'!$G$5)/(LN(('Bygg-in'!$E$5-'Bygg-in'!$I$5)/('Bygg-in'!$G$5-'Bygg-in'!$I$5))))/49.8329)^Blad1!$R$79</f>
        <v>3603.5986009207018</v>
      </c>
      <c r="L103" s="58">
        <f>($C103/1000)*Blad1!$S$79*((('Bygg-in'!$E$5-'Bygg-in'!$G$5)/(LN(('Bygg-in'!$E$5-'Bygg-in'!$I$5)/('Bygg-in'!$G$5-'Bygg-in'!$I$5))))/49.8329)^Blad1!$T$79</f>
        <v>4934.798049448159</v>
      </c>
      <c r="M103" s="59">
        <f>($C103/1000)*Blad1!$U$79*((('Bygg-in'!$E$5-'Bygg-in'!$G$5)/(LN(('Bygg-in'!$E$5-'Bygg-in'!$I$5)/('Bygg-in'!$G$5-'Bygg-in'!$I$5))))/49.8329)^Blad1!$V$79</f>
        <v>6713.1973084472047</v>
      </c>
    </row>
    <row r="104" spans="2:13" s="12" customFormat="1" x14ac:dyDescent="0.2">
      <c r="B104" s="18"/>
      <c r="C104" s="13">
        <v>2800</v>
      </c>
      <c r="D104" s="63">
        <f>($C104/1000)*Blad1!$C$79*((('Bygg-in'!$E$5-'Bygg-in'!$G$5)/(LN(('Bygg-in'!$E$5-'Bygg-in'!$I$5)/('Bygg-in'!$G$5-'Bygg-in'!$I$5))))/49.8329)^Blad1!$D$79</f>
        <v>2984.7989120827174</v>
      </c>
      <c r="E104" s="58">
        <f>($C104/1000)*Blad1!$E$79*((('Bygg-in'!$E$5-'Bygg-in'!$G$5)/(LN(('Bygg-in'!$E$5-'Bygg-in'!$I$5)/('Bygg-in'!$G$5-'Bygg-in'!$I$5))))/49.8329)^Blad1!$F$79</f>
        <v>3012.7988734072669</v>
      </c>
      <c r="F104" s="58">
        <f>($C104/1000)*Blad1!$G$79*((('Bygg-in'!$E$5-'Bygg-in'!$G$5)/(LN(('Bygg-in'!$E$5-'Bygg-in'!$I$5)/('Bygg-in'!$G$5-'Bygg-in'!$I$5))))/49.8329)^Blad1!$H$79</f>
        <v>4855.1982001988217</v>
      </c>
      <c r="G104" s="59">
        <f>($C104/1000)*Blad1!$I$79*((('Bygg-in'!$E$5-'Bygg-in'!$G$5)/(LN(('Bygg-in'!$E$5-'Bygg-in'!$I$5)/('Bygg-in'!$G$5-'Bygg-in'!$I$5))))/49.8329)^Blad1!$J$79</f>
        <v>6789.9974829770144</v>
      </c>
      <c r="I104" s="13">
        <v>2800</v>
      </c>
      <c r="J104" s="63">
        <f>($C104/1000)*Blad1!$C$79*((('Bygg-in'!$E$5-'Bygg-in'!$G$5)/(LN(('Bygg-in'!$E$5-'Bygg-in'!$I$5)/('Bygg-in'!$G$5-'Bygg-in'!$I$5))))/49.8329)^Blad1!$D$79</f>
        <v>2984.7989120827174</v>
      </c>
      <c r="K104" s="58">
        <f>($C104/1000)*Blad1!$Q$79*((('Bygg-in'!$E$5-'Bygg-in'!$G$5)/(LN(('Bygg-in'!$E$5-'Bygg-in'!$I$5)/('Bygg-in'!$G$5-'Bygg-in'!$I$5))))/49.8329)^Blad1!$R$79</f>
        <v>3880.7984932992172</v>
      </c>
      <c r="L104" s="58">
        <f>($C104/1000)*Blad1!$S$79*((('Bygg-in'!$E$5-'Bygg-in'!$G$5)/(LN(('Bygg-in'!$E$5-'Bygg-in'!$I$5)/('Bygg-in'!$G$5-'Bygg-in'!$I$5))))/49.8329)^Blad1!$T$79</f>
        <v>5314.3978994057088</v>
      </c>
      <c r="M104" s="59">
        <f>($C104/1000)*Blad1!$U$79*((('Bygg-in'!$E$5-'Bygg-in'!$G$5)/(LN(('Bygg-in'!$E$5-'Bygg-in'!$I$5)/('Bygg-in'!$G$5-'Bygg-in'!$I$5))))/49.8329)^Blad1!$V$79</f>
        <v>7229.5971014046809</v>
      </c>
    </row>
    <row r="105" spans="2:13" s="12" customFormat="1" x14ac:dyDescent="0.2">
      <c r="B105" s="18"/>
      <c r="C105" s="13">
        <v>3000</v>
      </c>
      <c r="D105" s="63">
        <f>($C105/1000)*Blad1!$C$79*((('Bygg-in'!$E$5-'Bygg-in'!$G$5)/(LN(('Bygg-in'!$E$5-'Bygg-in'!$I$5)/('Bygg-in'!$G$5-'Bygg-in'!$I$5))))/49.8329)^Blad1!$D$79</f>
        <v>3197.9988343743403</v>
      </c>
      <c r="E105" s="58">
        <f>($C105/1000)*Blad1!$E$79*((('Bygg-in'!$E$5-'Bygg-in'!$G$5)/(LN(('Bygg-in'!$E$5-'Bygg-in'!$I$5)/('Bygg-in'!$G$5-'Bygg-in'!$I$5))))/49.8329)^Blad1!$F$79</f>
        <v>3227.9987929363579</v>
      </c>
      <c r="F105" s="58">
        <f>($C105/1000)*Blad1!$G$79*((('Bygg-in'!$E$5-'Bygg-in'!$G$5)/(LN(('Bygg-in'!$E$5-'Bygg-in'!$I$5)/('Bygg-in'!$G$5-'Bygg-in'!$I$5))))/49.8329)^Blad1!$H$79</f>
        <v>5201.9980716415948</v>
      </c>
      <c r="G105" s="59">
        <f>($C105/1000)*Blad1!$I$79*((('Bygg-in'!$E$5-'Bygg-in'!$G$5)/(LN(('Bygg-in'!$E$5-'Bygg-in'!$I$5)/('Bygg-in'!$G$5-'Bygg-in'!$I$5))))/49.8329)^Blad1!$J$79</f>
        <v>7274.9973031896589</v>
      </c>
      <c r="I105" s="13">
        <v>3000</v>
      </c>
      <c r="J105" s="63">
        <f>($C105/1000)*Blad1!$C$79*((('Bygg-in'!$E$5-'Bygg-in'!$G$5)/(LN(('Bygg-in'!$E$5-'Bygg-in'!$I$5)/('Bygg-in'!$G$5-'Bygg-in'!$I$5))))/49.8329)^Blad1!$D$79</f>
        <v>3197.9988343743403</v>
      </c>
      <c r="K105" s="58">
        <f>($C105/1000)*Blad1!$Q$79*((('Bygg-in'!$E$5-'Bygg-in'!$G$5)/(LN(('Bygg-in'!$E$5-'Bygg-in'!$I$5)/('Bygg-in'!$G$5-'Bygg-in'!$I$5))))/49.8329)^Blad1!$R$79</f>
        <v>4157.9983856777326</v>
      </c>
      <c r="L105" s="58">
        <f>($C105/1000)*Blad1!$S$79*((('Bygg-in'!$E$5-'Bygg-in'!$G$5)/(LN(('Bygg-in'!$E$5-'Bygg-in'!$I$5)/('Bygg-in'!$G$5-'Bygg-in'!$I$5))))/49.8329)^Blad1!$T$79</f>
        <v>5693.9977493632596</v>
      </c>
      <c r="M105" s="59">
        <f>($C105/1000)*Blad1!$U$79*((('Bygg-in'!$E$5-'Bygg-in'!$G$5)/(LN(('Bygg-in'!$E$5-'Bygg-in'!$I$5)/('Bygg-in'!$G$5-'Bygg-in'!$I$5))))/49.8329)^Blad1!$V$79</f>
        <v>7745.9968943621589</v>
      </c>
    </row>
    <row r="106" spans="2:13" s="12" customFormat="1" x14ac:dyDescent="0.2">
      <c r="B106" s="18"/>
      <c r="C106" s="64"/>
      <c r="D106" s="65"/>
      <c r="E106" s="43"/>
      <c r="F106" s="43"/>
      <c r="G106" s="66"/>
      <c r="I106" s="64"/>
      <c r="J106" s="65"/>
      <c r="K106" s="43"/>
      <c r="L106" s="43"/>
      <c r="M106" s="66"/>
    </row>
    <row r="107" spans="2:13" s="12" customFormat="1" ht="15.75" x14ac:dyDescent="0.25">
      <c r="B107" s="18"/>
      <c r="C107" s="74" t="s">
        <v>32</v>
      </c>
      <c r="D107" s="18"/>
      <c r="E107" s="18"/>
      <c r="F107" s="18"/>
      <c r="G107" s="18"/>
      <c r="I107" s="75" t="s">
        <v>31</v>
      </c>
      <c r="J107" s="65"/>
      <c r="K107" s="43"/>
      <c r="L107" s="43"/>
      <c r="M107" s="66"/>
    </row>
    <row r="108" spans="2:13" s="12" customFormat="1" x14ac:dyDescent="0.2">
      <c r="B108" s="18"/>
      <c r="C108" s="64"/>
      <c r="D108" s="65"/>
      <c r="E108" s="43"/>
      <c r="F108" s="43"/>
      <c r="G108" s="66"/>
      <c r="I108" s="64"/>
      <c r="J108" s="65"/>
      <c r="K108" s="43"/>
      <c r="L108" s="43"/>
      <c r="M108" s="66"/>
    </row>
    <row r="109" spans="2:13" s="12" customFormat="1" ht="20.25" x14ac:dyDescent="0.3">
      <c r="B109" s="18"/>
      <c r="C109" s="84" t="s">
        <v>35</v>
      </c>
      <c r="D109" s="85"/>
      <c r="E109" s="85"/>
      <c r="F109" s="85"/>
      <c r="G109" s="86"/>
      <c r="I109" s="84" t="s">
        <v>35</v>
      </c>
      <c r="J109" s="85"/>
      <c r="K109" s="85"/>
      <c r="L109" s="85"/>
      <c r="M109" s="86"/>
    </row>
    <row r="110" spans="2:13" s="12" customFormat="1" x14ac:dyDescent="0.2">
      <c r="B110" s="18"/>
      <c r="C110" s="46"/>
      <c r="D110" s="87" t="s">
        <v>12</v>
      </c>
      <c r="E110" s="88"/>
      <c r="F110" s="88"/>
      <c r="G110" s="86"/>
      <c r="I110" s="46"/>
      <c r="J110" s="87" t="s">
        <v>12</v>
      </c>
      <c r="K110" s="88"/>
      <c r="L110" s="88"/>
      <c r="M110" s="86"/>
    </row>
    <row r="111" spans="2:13" s="12" customFormat="1" x14ac:dyDescent="0.2">
      <c r="B111" s="18"/>
      <c r="C111" s="24"/>
      <c r="D111" s="89" t="s">
        <v>13</v>
      </c>
      <c r="E111" s="90"/>
      <c r="F111" s="90"/>
      <c r="G111" s="91"/>
      <c r="I111" s="24"/>
      <c r="J111" s="89" t="s">
        <v>13</v>
      </c>
      <c r="K111" s="90"/>
      <c r="L111" s="90"/>
      <c r="M111" s="91"/>
    </row>
    <row r="112" spans="2:13" s="12" customFormat="1" x14ac:dyDescent="0.2">
      <c r="B112" s="18"/>
      <c r="C112" s="72" t="s">
        <v>8</v>
      </c>
      <c r="D112" s="60">
        <v>85</v>
      </c>
      <c r="E112" s="61">
        <v>118</v>
      </c>
      <c r="F112" s="61">
        <v>168</v>
      </c>
      <c r="G112" s="62">
        <v>218</v>
      </c>
      <c r="I112" s="72" t="s">
        <v>8</v>
      </c>
      <c r="J112" s="60">
        <v>85</v>
      </c>
      <c r="K112" s="61" t="s">
        <v>29</v>
      </c>
      <c r="L112" s="61" t="s">
        <v>28</v>
      </c>
      <c r="M112" s="62" t="s">
        <v>30</v>
      </c>
    </row>
    <row r="113" spans="2:13" s="12" customFormat="1" x14ac:dyDescent="0.2">
      <c r="B113" s="18"/>
      <c r="C113" s="13">
        <v>400</v>
      </c>
      <c r="D113" s="63">
        <f>($C113/1000)*Blad1!$C$101*((('Bygg-in'!$E$5-'Bygg-in'!$G$5)/(LN(('Bygg-in'!$E$5-'Bygg-in'!$I$5)/('Bygg-in'!$G$5-'Bygg-in'!$I$5))))/49.8329)^Blad1!$D$101</f>
        <v>490.39982694947429</v>
      </c>
      <c r="E113" s="58">
        <f>($C113/1000)*Blad1!$E$101*((('Bygg-in'!$E$5-'Bygg-in'!$G$5)/(LN(('Bygg-in'!$E$5-'Bygg-in'!$I$5)/('Bygg-in'!$G$5-'Bygg-in'!$I$5))))/49.8329)^Blad1!$F$101</f>
        <v>467.99982613540357</v>
      </c>
      <c r="F113" s="58">
        <f>($C113/1000)*Blad1!$G$101*((('Bygg-in'!$E$5-'Bygg-in'!$G$5)/(LN(('Bygg-in'!$E$5-'Bygg-in'!$I$5)/('Bygg-in'!$G$5-'Bygg-in'!$I$5))))/49.8329)^Blad1!$H$101</f>
        <v>746.39972573106104</v>
      </c>
      <c r="G113" s="59">
        <f>($C113/1000)*Blad1!$I$101*((('Bygg-in'!$E$5-'Bygg-in'!$G$5)/(LN(('Bygg-in'!$E$5-'Bygg-in'!$I$5)/('Bygg-in'!$G$5-'Bygg-in'!$I$5))))/49.8329)^Blad1!$J$101</f>
        <v>1043.1996166702074</v>
      </c>
      <c r="I113" s="13">
        <v>400</v>
      </c>
      <c r="J113" s="63">
        <f>($C113/1000)*Blad1!$C$79*((('Bygg-in'!$E$5-'Bygg-in'!$G$5)/(LN(('Bygg-in'!$E$5-'Bygg-in'!$I$5)/('Bygg-in'!$G$5-'Bygg-in'!$I$5))))/49.8329)^Blad1!$D$79</f>
        <v>426.3998445832454</v>
      </c>
      <c r="K113" s="58">
        <f>($C113/1000)*Blad1!$Q$101*((('Bygg-in'!$E$5-'Bygg-in'!$G$5)/(LN(('Bygg-in'!$E$5-'Bygg-in'!$I$5)/('Bygg-in'!$G$5-'Bygg-in'!$I$5))))/49.8329)^Blad1!$R$101</f>
        <v>597.59976814619733</v>
      </c>
      <c r="L113" s="58">
        <f>($C113/1000)*Blad1!$S$101*((('Bygg-in'!$E$5-'Bygg-in'!$G$5)/(LN(('Bygg-in'!$E$5-'Bygg-in'!$I$5)/('Bygg-in'!$G$5-'Bygg-in'!$I$5))))/49.8329)^Blad1!$T$101</f>
        <v>833.59966960716088</v>
      </c>
      <c r="M113" s="59">
        <f>($C113/1000)*Blad1!$U$101*((('Bygg-in'!$E$5-'Bygg-in'!$G$5)/(LN(('Bygg-in'!$E$5-'Bygg-in'!$I$5)/('Bygg-in'!$G$5-'Bygg-in'!$I$5))))/49.8329)^Blad1!$V$101</f>
        <v>1152.7995353128763</v>
      </c>
    </row>
    <row r="114" spans="2:13" s="12" customFormat="1" x14ac:dyDescent="0.2">
      <c r="B114" s="18"/>
      <c r="C114" s="13">
        <v>500</v>
      </c>
      <c r="D114" s="63">
        <f>($C114/1000)*Blad1!$C$101*((('Bygg-in'!$E$5-'Bygg-in'!$G$5)/(LN(('Bygg-in'!$E$5-'Bygg-in'!$I$5)/('Bygg-in'!$G$5-'Bygg-in'!$I$5))))/49.8329)^Blad1!$D$101</f>
        <v>612.99978368684287</v>
      </c>
      <c r="E114" s="58">
        <f>($C114/1000)*Blad1!$E$101*((('Bygg-in'!$E$5-'Bygg-in'!$G$5)/(LN(('Bygg-in'!$E$5-'Bygg-in'!$I$5)/('Bygg-in'!$G$5-'Bygg-in'!$I$5))))/49.8329)^Blad1!$F$101</f>
        <v>584.9997826692545</v>
      </c>
      <c r="F114" s="58">
        <f>($C114/1000)*Blad1!$G$101*((('Bygg-in'!$E$5-'Bygg-in'!$G$5)/(LN(('Bygg-in'!$E$5-'Bygg-in'!$I$5)/('Bygg-in'!$G$5-'Bygg-in'!$I$5))))/49.8329)^Blad1!$H$101</f>
        <v>932.9996571638261</v>
      </c>
      <c r="G114" s="59">
        <f>($C114/1000)*Blad1!$I$101*((('Bygg-in'!$E$5-'Bygg-in'!$G$5)/(LN(('Bygg-in'!$E$5-'Bygg-in'!$I$5)/('Bygg-in'!$G$5-'Bygg-in'!$I$5))))/49.8329)^Blad1!$J$101</f>
        <v>1303.9995208377591</v>
      </c>
      <c r="I114" s="13">
        <v>500</v>
      </c>
      <c r="J114" s="63">
        <f>($C114/1000)*Blad1!$C$79*((('Bygg-in'!$E$5-'Bygg-in'!$G$5)/(LN(('Bygg-in'!$E$5-'Bygg-in'!$I$5)/('Bygg-in'!$G$5-'Bygg-in'!$I$5))))/49.8329)^Blad1!$D$79</f>
        <v>532.99980572905667</v>
      </c>
      <c r="K114" s="58">
        <f>($C114/1000)*Blad1!$Q$101*((('Bygg-in'!$E$5-'Bygg-in'!$G$5)/(LN(('Bygg-in'!$E$5-'Bygg-in'!$I$5)/('Bygg-in'!$G$5-'Bygg-in'!$I$5))))/49.8329)^Blad1!$R$101</f>
        <v>746.99971018274664</v>
      </c>
      <c r="L114" s="58">
        <f>($C114/1000)*Blad1!$S$101*((('Bygg-in'!$E$5-'Bygg-in'!$G$5)/(LN(('Bygg-in'!$E$5-'Bygg-in'!$I$5)/('Bygg-in'!$G$5-'Bygg-in'!$I$5))))/49.8329)^Blad1!$T$101</f>
        <v>1041.999587008951</v>
      </c>
      <c r="M114" s="59">
        <f>($C114/1000)*Blad1!$U$101*((('Bygg-in'!$E$5-'Bygg-in'!$G$5)/(LN(('Bygg-in'!$E$5-'Bygg-in'!$I$5)/('Bygg-in'!$G$5-'Bygg-in'!$I$5))))/49.8329)^Blad1!$V$101</f>
        <v>1440.9994191410954</v>
      </c>
    </row>
    <row r="115" spans="2:13" s="12" customFormat="1" x14ac:dyDescent="0.2">
      <c r="B115" s="18"/>
      <c r="C115" s="13">
        <v>600</v>
      </c>
      <c r="D115" s="63">
        <f>($C115/1000)*Blad1!$C$101*((('Bygg-in'!$E$5-'Bygg-in'!$G$5)/(LN(('Bygg-in'!$E$5-'Bygg-in'!$I$5)/('Bygg-in'!$G$5-'Bygg-in'!$I$5))))/49.8329)^Blad1!$D$101</f>
        <v>735.5997404242114</v>
      </c>
      <c r="E115" s="58">
        <f>($C115/1000)*Blad1!$E$101*((('Bygg-in'!$E$5-'Bygg-in'!$G$5)/(LN(('Bygg-in'!$E$5-'Bygg-in'!$I$5)/('Bygg-in'!$G$5-'Bygg-in'!$I$5))))/49.8329)^Blad1!$F$101</f>
        <v>701.99973920310538</v>
      </c>
      <c r="F115" s="58">
        <f>($C115/1000)*Blad1!$G$101*((('Bygg-in'!$E$5-'Bygg-in'!$G$5)/(LN(('Bygg-in'!$E$5-'Bygg-in'!$I$5)/('Bygg-in'!$G$5-'Bygg-in'!$I$5))))/49.8329)^Blad1!$H$101</f>
        <v>1119.5995885965913</v>
      </c>
      <c r="G115" s="59">
        <f>($C115/1000)*Blad1!$I$101*((('Bygg-in'!$E$5-'Bygg-in'!$G$5)/(LN(('Bygg-in'!$E$5-'Bygg-in'!$I$5)/('Bygg-in'!$G$5-'Bygg-in'!$I$5))))/49.8329)^Blad1!$J$101</f>
        <v>1564.7994250053109</v>
      </c>
      <c r="I115" s="13">
        <v>600</v>
      </c>
      <c r="J115" s="63">
        <f>($C115/1000)*Blad1!$C$79*((('Bygg-in'!$E$5-'Bygg-in'!$G$5)/(LN(('Bygg-in'!$E$5-'Bygg-in'!$I$5)/('Bygg-in'!$G$5-'Bygg-in'!$I$5))))/49.8329)^Blad1!$D$79</f>
        <v>639.59976687486812</v>
      </c>
      <c r="K115" s="58">
        <f>($C115/1000)*Blad1!$Q$101*((('Bygg-in'!$E$5-'Bygg-in'!$G$5)/(LN(('Bygg-in'!$E$5-'Bygg-in'!$I$5)/('Bygg-in'!$G$5-'Bygg-in'!$I$5))))/49.8329)^Blad1!$R$101</f>
        <v>896.39965221929594</v>
      </c>
      <c r="L115" s="58">
        <f>($C115/1000)*Blad1!$S$101*((('Bygg-in'!$E$5-'Bygg-in'!$G$5)/(LN(('Bygg-in'!$E$5-'Bygg-in'!$I$5)/('Bygg-in'!$G$5-'Bygg-in'!$I$5))))/49.8329)^Blad1!$T$101</f>
        <v>1250.3995044107412</v>
      </c>
      <c r="M115" s="59">
        <f>($C115/1000)*Blad1!$U$101*((('Bygg-in'!$E$5-'Bygg-in'!$G$5)/(LN(('Bygg-in'!$E$5-'Bygg-in'!$I$5)/('Bygg-in'!$G$5-'Bygg-in'!$I$5))))/49.8329)^Blad1!$V$101</f>
        <v>1729.1993029693144</v>
      </c>
    </row>
    <row r="116" spans="2:13" s="12" customFormat="1" x14ac:dyDescent="0.2">
      <c r="B116" s="18"/>
      <c r="C116" s="13">
        <v>700</v>
      </c>
      <c r="D116" s="63">
        <f>($C116/1000)*Blad1!$C$101*((('Bygg-in'!$E$5-'Bygg-in'!$G$5)/(LN(('Bygg-in'!$E$5-'Bygg-in'!$I$5)/('Bygg-in'!$G$5-'Bygg-in'!$I$5))))/49.8329)^Blad1!$D$101</f>
        <v>858.19969716157993</v>
      </c>
      <c r="E116" s="58">
        <f>($C116/1000)*Blad1!$E$101*((('Bygg-in'!$E$5-'Bygg-in'!$G$5)/(LN(('Bygg-in'!$E$5-'Bygg-in'!$I$5)/('Bygg-in'!$G$5-'Bygg-in'!$I$5))))/49.8329)^Blad1!$F$101</f>
        <v>818.99969573695626</v>
      </c>
      <c r="F116" s="58">
        <f>($C116/1000)*Blad1!$G$101*((('Bygg-in'!$E$5-'Bygg-in'!$G$5)/(LN(('Bygg-in'!$E$5-'Bygg-in'!$I$5)/('Bygg-in'!$G$5-'Bygg-in'!$I$5))))/49.8329)^Blad1!$H$101</f>
        <v>1306.1995200293563</v>
      </c>
      <c r="G116" s="59">
        <f>($C116/1000)*Blad1!$I$101*((('Bygg-in'!$E$5-'Bygg-in'!$G$5)/(LN(('Bygg-in'!$E$5-'Bygg-in'!$I$5)/('Bygg-in'!$G$5-'Bygg-in'!$I$5))))/49.8329)^Blad1!$J$101</f>
        <v>1825.5993291728628</v>
      </c>
      <c r="I116" s="13">
        <v>700</v>
      </c>
      <c r="J116" s="63">
        <f>($C116/1000)*Blad1!$C$79*((('Bygg-in'!$E$5-'Bygg-in'!$G$5)/(LN(('Bygg-in'!$E$5-'Bygg-in'!$I$5)/('Bygg-in'!$G$5-'Bygg-in'!$I$5))))/49.8329)^Blad1!$D$79</f>
        <v>746.19972802067934</v>
      </c>
      <c r="K116" s="58">
        <f>($C116/1000)*Blad1!$Q$101*((('Bygg-in'!$E$5-'Bygg-in'!$G$5)/(LN(('Bygg-in'!$E$5-'Bygg-in'!$I$5)/('Bygg-in'!$G$5-'Bygg-in'!$I$5))))/49.8329)^Blad1!$R$101</f>
        <v>1045.7995942558452</v>
      </c>
      <c r="L116" s="58">
        <f>($C116/1000)*Blad1!$S$101*((('Bygg-in'!$E$5-'Bygg-in'!$G$5)/(LN(('Bygg-in'!$E$5-'Bygg-in'!$I$5)/('Bygg-in'!$G$5-'Bygg-in'!$I$5))))/49.8329)^Blad1!$T$101</f>
        <v>1458.7994218125314</v>
      </c>
      <c r="M116" s="59">
        <f>($C116/1000)*Blad1!$U$101*((('Bygg-in'!$E$5-'Bygg-in'!$G$5)/(LN(('Bygg-in'!$E$5-'Bygg-in'!$I$5)/('Bygg-in'!$G$5-'Bygg-in'!$I$5))))/49.8329)^Blad1!$V$101</f>
        <v>2017.3991867975335</v>
      </c>
    </row>
    <row r="117" spans="2:13" s="12" customFormat="1" x14ac:dyDescent="0.2">
      <c r="B117" s="18"/>
      <c r="C117" s="13">
        <v>800</v>
      </c>
      <c r="D117" s="63">
        <f>($C117/1000)*Blad1!$C$101*((('Bygg-in'!$E$5-'Bygg-in'!$G$5)/(LN(('Bygg-in'!$E$5-'Bygg-in'!$I$5)/('Bygg-in'!$G$5-'Bygg-in'!$I$5))))/49.8329)^Blad1!$D$101</f>
        <v>980.79965389894858</v>
      </c>
      <c r="E117" s="58">
        <f>($C117/1000)*Blad1!$E$101*((('Bygg-in'!$E$5-'Bygg-in'!$G$5)/(LN(('Bygg-in'!$E$5-'Bygg-in'!$I$5)/('Bygg-in'!$G$5-'Bygg-in'!$I$5))))/49.8329)^Blad1!$F$101</f>
        <v>935.99965227080713</v>
      </c>
      <c r="F117" s="58">
        <f>($C117/1000)*Blad1!$G$101*((('Bygg-in'!$E$5-'Bygg-in'!$G$5)/(LN(('Bygg-in'!$E$5-'Bygg-in'!$I$5)/('Bygg-in'!$G$5-'Bygg-in'!$I$5))))/49.8329)^Blad1!$H$101</f>
        <v>1492.7994514621221</v>
      </c>
      <c r="G117" s="59">
        <f>($C117/1000)*Blad1!$I$101*((('Bygg-in'!$E$5-'Bygg-in'!$G$5)/(LN(('Bygg-in'!$E$5-'Bygg-in'!$I$5)/('Bygg-in'!$G$5-'Bygg-in'!$I$5))))/49.8329)^Blad1!$J$101</f>
        <v>2086.3992333404149</v>
      </c>
      <c r="I117" s="13">
        <v>800</v>
      </c>
      <c r="J117" s="63">
        <f>($C117/1000)*Blad1!$C$79*((('Bygg-in'!$E$5-'Bygg-in'!$G$5)/(LN(('Bygg-in'!$E$5-'Bygg-in'!$I$5)/('Bygg-in'!$G$5-'Bygg-in'!$I$5))))/49.8329)^Blad1!$D$79</f>
        <v>852.79968916649079</v>
      </c>
      <c r="K117" s="58">
        <f>($C117/1000)*Blad1!$Q$101*((('Bygg-in'!$E$5-'Bygg-in'!$G$5)/(LN(('Bygg-in'!$E$5-'Bygg-in'!$I$5)/('Bygg-in'!$G$5-'Bygg-in'!$I$5))))/49.8329)^Blad1!$R$101</f>
        <v>1195.1995362923947</v>
      </c>
      <c r="L117" s="58">
        <f>($C117/1000)*Blad1!$S$101*((('Bygg-in'!$E$5-'Bygg-in'!$G$5)/(LN(('Bygg-in'!$E$5-'Bygg-in'!$I$5)/('Bygg-in'!$G$5-'Bygg-in'!$I$5))))/49.8329)^Blad1!$T$101</f>
        <v>1667.1993392143218</v>
      </c>
      <c r="M117" s="59">
        <f>($C117/1000)*Blad1!$U$101*((('Bygg-in'!$E$5-'Bygg-in'!$G$5)/(LN(('Bygg-in'!$E$5-'Bygg-in'!$I$5)/('Bygg-in'!$G$5-'Bygg-in'!$I$5))))/49.8329)^Blad1!$V$101</f>
        <v>2305.5990706257526</v>
      </c>
    </row>
    <row r="118" spans="2:13" s="12" customFormat="1" x14ac:dyDescent="0.2">
      <c r="B118" s="18"/>
      <c r="C118" s="13">
        <v>900</v>
      </c>
      <c r="D118" s="63">
        <f>($C118/1000)*Blad1!$C$101*((('Bygg-in'!$E$5-'Bygg-in'!$G$5)/(LN(('Bygg-in'!$E$5-'Bygg-in'!$I$5)/('Bygg-in'!$G$5-'Bygg-in'!$I$5))))/49.8329)^Blad1!$D$101</f>
        <v>1103.3996106363172</v>
      </c>
      <c r="E118" s="58">
        <f>($C118/1000)*Blad1!$E$101*((('Bygg-in'!$E$5-'Bygg-in'!$G$5)/(LN(('Bygg-in'!$E$5-'Bygg-in'!$I$5)/('Bygg-in'!$G$5-'Bygg-in'!$I$5))))/49.8329)^Blad1!$F$101</f>
        <v>1052.999608804658</v>
      </c>
      <c r="F118" s="58">
        <f>($C118/1000)*Blad1!$G$101*((('Bygg-in'!$E$5-'Bygg-in'!$G$5)/(LN(('Bygg-in'!$E$5-'Bygg-in'!$I$5)/('Bygg-in'!$G$5-'Bygg-in'!$I$5))))/49.8329)^Blad1!$H$101</f>
        <v>1679.3993828948871</v>
      </c>
      <c r="G118" s="59">
        <f>($C118/1000)*Blad1!$I$101*((('Bygg-in'!$E$5-'Bygg-in'!$G$5)/(LN(('Bygg-in'!$E$5-'Bygg-in'!$I$5)/('Bygg-in'!$G$5-'Bygg-in'!$I$5))))/49.8329)^Blad1!$J$101</f>
        <v>2347.1991375079665</v>
      </c>
      <c r="I118" s="13">
        <v>900</v>
      </c>
      <c r="J118" s="63">
        <f>($C118/1000)*Blad1!$C$79*((('Bygg-in'!$E$5-'Bygg-in'!$G$5)/(LN(('Bygg-in'!$E$5-'Bygg-in'!$I$5)/('Bygg-in'!$G$5-'Bygg-in'!$I$5))))/49.8329)^Blad1!$D$79</f>
        <v>959.39965031230201</v>
      </c>
      <c r="K118" s="58">
        <f>($C118/1000)*Blad1!$Q$101*((('Bygg-in'!$E$5-'Bygg-in'!$G$5)/(LN(('Bygg-in'!$E$5-'Bygg-in'!$I$5)/('Bygg-in'!$G$5-'Bygg-in'!$I$5))))/49.8329)^Blad1!$R$101</f>
        <v>1344.5994783289441</v>
      </c>
      <c r="L118" s="58">
        <f>($C118/1000)*Blad1!$S$101*((('Bygg-in'!$E$5-'Bygg-in'!$G$5)/(LN(('Bygg-in'!$E$5-'Bygg-in'!$I$5)/('Bygg-in'!$G$5-'Bygg-in'!$I$5))))/49.8329)^Blad1!$T$101</f>
        <v>1875.5992566161121</v>
      </c>
      <c r="M118" s="59">
        <f>($C118/1000)*Blad1!$U$101*((('Bygg-in'!$E$5-'Bygg-in'!$G$5)/(LN(('Bygg-in'!$E$5-'Bygg-in'!$I$5)/('Bygg-in'!$G$5-'Bygg-in'!$I$5))))/49.8329)^Blad1!$V$101</f>
        <v>2593.7989544539719</v>
      </c>
    </row>
    <row r="119" spans="2:13" s="12" customFormat="1" x14ac:dyDescent="0.2">
      <c r="B119" s="18"/>
      <c r="C119" s="13">
        <v>1000</v>
      </c>
      <c r="D119" s="63">
        <f>($C119/1000)*Blad1!$C$101*((('Bygg-in'!$E$5-'Bygg-in'!$G$5)/(LN(('Bygg-in'!$E$5-'Bygg-in'!$I$5)/('Bygg-in'!$G$5-'Bygg-in'!$I$5))))/49.8329)^Blad1!$D$101</f>
        <v>1225.9995673736857</v>
      </c>
      <c r="E119" s="58">
        <f>($C119/1000)*Blad1!$E$101*((('Bygg-in'!$E$5-'Bygg-in'!$G$5)/(LN(('Bygg-in'!$E$5-'Bygg-in'!$I$5)/('Bygg-in'!$G$5-'Bygg-in'!$I$5))))/49.8329)^Blad1!$F$101</f>
        <v>1169.999565338509</v>
      </c>
      <c r="F119" s="58">
        <f>($C119/1000)*Blad1!$G$101*((('Bygg-in'!$E$5-'Bygg-in'!$G$5)/(LN(('Bygg-in'!$E$5-'Bygg-in'!$I$5)/('Bygg-in'!$G$5-'Bygg-in'!$I$5))))/49.8329)^Blad1!$H$101</f>
        <v>1865.9993143276522</v>
      </c>
      <c r="G119" s="59">
        <f>($C119/1000)*Blad1!$I$101*((('Bygg-in'!$E$5-'Bygg-in'!$G$5)/(LN(('Bygg-in'!$E$5-'Bygg-in'!$I$5)/('Bygg-in'!$G$5-'Bygg-in'!$I$5))))/49.8329)^Blad1!$J$101</f>
        <v>2607.9990416755181</v>
      </c>
      <c r="I119" s="13">
        <v>1000</v>
      </c>
      <c r="J119" s="63">
        <f>($C119/1000)*Blad1!$C$79*((('Bygg-in'!$E$5-'Bygg-in'!$G$5)/(LN(('Bygg-in'!$E$5-'Bygg-in'!$I$5)/('Bygg-in'!$G$5-'Bygg-in'!$I$5))))/49.8329)^Blad1!$D$79</f>
        <v>1065.9996114581133</v>
      </c>
      <c r="K119" s="58">
        <f>($C119/1000)*Blad1!$Q$101*((('Bygg-in'!$E$5-'Bygg-in'!$G$5)/(LN(('Bygg-in'!$E$5-'Bygg-in'!$I$5)/('Bygg-in'!$G$5-'Bygg-in'!$I$5))))/49.8329)^Blad1!$R$101</f>
        <v>1493.9994203654933</v>
      </c>
      <c r="L119" s="58">
        <f>($C119/1000)*Blad1!$S$101*((('Bygg-in'!$E$5-'Bygg-in'!$G$5)/(LN(('Bygg-in'!$E$5-'Bygg-in'!$I$5)/('Bygg-in'!$G$5-'Bygg-in'!$I$5))))/49.8329)^Blad1!$T$101</f>
        <v>2083.9991740179021</v>
      </c>
      <c r="M119" s="59">
        <f>($C119/1000)*Blad1!$U$101*((('Bygg-in'!$E$5-'Bygg-in'!$G$5)/(LN(('Bygg-in'!$E$5-'Bygg-in'!$I$5)/('Bygg-in'!$G$5-'Bygg-in'!$I$5))))/49.8329)^Blad1!$V$101</f>
        <v>2881.9988382821907</v>
      </c>
    </row>
    <row r="120" spans="2:13" s="12" customFormat="1" x14ac:dyDescent="0.2">
      <c r="B120" s="18"/>
      <c r="C120" s="13">
        <v>1100</v>
      </c>
      <c r="D120" s="63">
        <f>($C120/1000)*Blad1!$C$101*((('Bygg-in'!$E$5-'Bygg-in'!$G$5)/(LN(('Bygg-in'!$E$5-'Bygg-in'!$I$5)/('Bygg-in'!$G$5-'Bygg-in'!$I$5))))/49.8329)^Blad1!$D$101</f>
        <v>1348.5995241110543</v>
      </c>
      <c r="E120" s="58">
        <f>($C120/1000)*Blad1!$E$101*((('Bygg-in'!$E$5-'Bygg-in'!$G$5)/(LN(('Bygg-in'!$E$5-'Bygg-in'!$I$5)/('Bygg-in'!$G$5-'Bygg-in'!$I$5))))/49.8329)^Blad1!$F$101</f>
        <v>1286.9995218723598</v>
      </c>
      <c r="F120" s="58">
        <f>($C120/1000)*Blad1!$G$101*((('Bygg-in'!$E$5-'Bygg-in'!$G$5)/(LN(('Bygg-in'!$E$5-'Bygg-in'!$I$5)/('Bygg-in'!$G$5-'Bygg-in'!$I$5))))/49.8329)^Blad1!$H$101</f>
        <v>2052.5992457604179</v>
      </c>
      <c r="G120" s="59">
        <f>($C120/1000)*Blad1!$I$101*((('Bygg-in'!$E$5-'Bygg-in'!$G$5)/(LN(('Bygg-in'!$E$5-'Bygg-in'!$I$5)/('Bygg-in'!$G$5-'Bygg-in'!$I$5))))/49.8329)^Blad1!$J$101</f>
        <v>2868.7989458430702</v>
      </c>
      <c r="I120" s="13">
        <v>1100</v>
      </c>
      <c r="J120" s="63">
        <f>($C120/1000)*Blad1!$C$79*((('Bygg-in'!$E$5-'Bygg-in'!$G$5)/(LN(('Bygg-in'!$E$5-'Bygg-in'!$I$5)/('Bygg-in'!$G$5-'Bygg-in'!$I$5))))/49.8329)^Blad1!$D$79</f>
        <v>1172.5995726039248</v>
      </c>
      <c r="K120" s="58">
        <f>($C120/1000)*Blad1!$Q$101*((('Bygg-in'!$E$5-'Bygg-in'!$G$5)/(LN(('Bygg-in'!$E$5-'Bygg-in'!$I$5)/('Bygg-in'!$G$5-'Bygg-in'!$I$5))))/49.8329)^Blad1!$R$101</f>
        <v>1643.3993624020427</v>
      </c>
      <c r="L120" s="58">
        <f>($C120/1000)*Blad1!$S$101*((('Bygg-in'!$E$5-'Bygg-in'!$G$5)/(LN(('Bygg-in'!$E$5-'Bygg-in'!$I$5)/('Bygg-in'!$G$5-'Bygg-in'!$I$5))))/49.8329)^Blad1!$T$101</f>
        <v>2292.3990914196925</v>
      </c>
      <c r="M120" s="59">
        <f>($C120/1000)*Blad1!$U$101*((('Bygg-in'!$E$5-'Bygg-in'!$G$5)/(LN(('Bygg-in'!$E$5-'Bygg-in'!$I$5)/('Bygg-in'!$G$5-'Bygg-in'!$I$5))))/49.8329)^Blad1!$V$101</f>
        <v>3170.19872211041</v>
      </c>
    </row>
    <row r="121" spans="2:13" s="12" customFormat="1" x14ac:dyDescent="0.2">
      <c r="B121" s="18"/>
      <c r="C121" s="13">
        <v>1200</v>
      </c>
      <c r="D121" s="63"/>
      <c r="E121" s="58">
        <f>($C121/1000)*Blad1!$E$101*((('Bygg-in'!$E$5-'Bygg-in'!$G$5)/(LN(('Bygg-in'!$E$5-'Bygg-in'!$I$5)/('Bygg-in'!$G$5-'Bygg-in'!$I$5))))/49.8329)^Blad1!$F$101</f>
        <v>1403.9994784062108</v>
      </c>
      <c r="F121" s="58">
        <f>($C121/1000)*Blad1!$G$101*((('Bygg-in'!$E$5-'Bygg-in'!$G$5)/(LN(('Bygg-in'!$E$5-'Bygg-in'!$I$5)/('Bygg-in'!$G$5-'Bygg-in'!$I$5))))/49.8329)^Blad1!$H$101</f>
        <v>2239.1991771931825</v>
      </c>
      <c r="G121" s="59">
        <f>($C121/1000)*Blad1!$I$101*((('Bygg-in'!$E$5-'Bygg-in'!$G$5)/(LN(('Bygg-in'!$E$5-'Bygg-in'!$I$5)/('Bygg-in'!$G$5-'Bygg-in'!$I$5))))/49.8329)^Blad1!$J$101</f>
        <v>3129.5988500106218</v>
      </c>
      <c r="I121" s="13">
        <v>1200</v>
      </c>
      <c r="J121" s="63"/>
      <c r="K121" s="58">
        <f>($C121/1000)*Blad1!$Q$101*((('Bygg-in'!$E$5-'Bygg-in'!$G$5)/(LN(('Bygg-in'!$E$5-'Bygg-in'!$I$5)/('Bygg-in'!$G$5-'Bygg-in'!$I$5))))/49.8329)^Blad1!$R$101</f>
        <v>1792.7993044385919</v>
      </c>
      <c r="L121" s="58">
        <f>($C121/1000)*Blad1!$S$101*((('Bygg-in'!$E$5-'Bygg-in'!$G$5)/(LN(('Bygg-in'!$E$5-'Bygg-in'!$I$5)/('Bygg-in'!$G$5-'Bygg-in'!$I$5))))/49.8329)^Blad1!$T$101</f>
        <v>2500.7990088214824</v>
      </c>
      <c r="M121" s="59">
        <f>($C121/1000)*Blad1!$U$101*((('Bygg-in'!$E$5-'Bygg-in'!$G$5)/(LN(('Bygg-in'!$E$5-'Bygg-in'!$I$5)/('Bygg-in'!$G$5-'Bygg-in'!$I$5))))/49.8329)^Blad1!$V$101</f>
        <v>3458.3986059386289</v>
      </c>
    </row>
    <row r="122" spans="2:13" s="12" customFormat="1" x14ac:dyDescent="0.2">
      <c r="B122" s="18"/>
      <c r="C122" s="13">
        <v>1400</v>
      </c>
      <c r="D122" s="63"/>
      <c r="E122" s="58">
        <f>($C122/1000)*Blad1!$E$101*((('Bygg-in'!$E$5-'Bygg-in'!$G$5)/(LN(('Bygg-in'!$E$5-'Bygg-in'!$I$5)/('Bygg-in'!$G$5-'Bygg-in'!$I$5))))/49.8329)^Blad1!$F$101</f>
        <v>1637.9993914739125</v>
      </c>
      <c r="F122" s="58">
        <f>($C122/1000)*Blad1!$G$101*((('Bygg-in'!$E$5-'Bygg-in'!$G$5)/(LN(('Bygg-in'!$E$5-'Bygg-in'!$I$5)/('Bygg-in'!$G$5-'Bygg-in'!$I$5))))/49.8329)^Blad1!$H$101</f>
        <v>2612.3990400587127</v>
      </c>
      <c r="G122" s="59">
        <f>($C122/1000)*Blad1!$I$101*((('Bygg-in'!$E$5-'Bygg-in'!$G$5)/(LN(('Bygg-in'!$E$5-'Bygg-in'!$I$5)/('Bygg-in'!$G$5-'Bygg-in'!$I$5))))/49.8329)^Blad1!$J$101</f>
        <v>3651.1986583457256</v>
      </c>
      <c r="I122" s="13">
        <v>1400</v>
      </c>
      <c r="J122" s="63"/>
      <c r="K122" s="58">
        <f>($C122/1000)*Blad1!$Q$101*((('Bygg-in'!$E$5-'Bygg-in'!$G$5)/(LN(('Bygg-in'!$E$5-'Bygg-in'!$I$5)/('Bygg-in'!$G$5-'Bygg-in'!$I$5))))/49.8329)^Blad1!$R$101</f>
        <v>2091.5991885116905</v>
      </c>
      <c r="L122" s="58">
        <f>($C122/1000)*Blad1!$S$101*((('Bygg-in'!$E$5-'Bygg-in'!$G$5)/(LN(('Bygg-in'!$E$5-'Bygg-in'!$I$5)/('Bygg-in'!$G$5-'Bygg-in'!$I$5))))/49.8329)^Blad1!$T$101</f>
        <v>2917.5988436250627</v>
      </c>
      <c r="M122" s="59">
        <f>($C122/1000)*Blad1!$U$101*((('Bygg-in'!$E$5-'Bygg-in'!$G$5)/(LN(('Bygg-in'!$E$5-'Bygg-in'!$I$5)/('Bygg-in'!$G$5-'Bygg-in'!$I$5))))/49.8329)^Blad1!$V$101</f>
        <v>4034.798373595067</v>
      </c>
    </row>
    <row r="123" spans="2:13" s="12" customFormat="1" x14ac:dyDescent="0.2">
      <c r="B123" s="18"/>
      <c r="C123" s="13">
        <v>1600</v>
      </c>
      <c r="D123" s="63"/>
      <c r="E123" s="58">
        <f>($C123/1000)*Blad1!$E$101*((('Bygg-in'!$E$5-'Bygg-in'!$G$5)/(LN(('Bygg-in'!$E$5-'Bygg-in'!$I$5)/('Bygg-in'!$G$5-'Bygg-in'!$I$5))))/49.8329)^Blad1!$F$101</f>
        <v>1871.9993045416143</v>
      </c>
      <c r="F123" s="58">
        <f>($C123/1000)*Blad1!$G$101*((('Bygg-in'!$E$5-'Bygg-in'!$G$5)/(LN(('Bygg-in'!$E$5-'Bygg-in'!$I$5)/('Bygg-in'!$G$5-'Bygg-in'!$I$5))))/49.8329)^Blad1!$H$101</f>
        <v>2985.5989029242442</v>
      </c>
      <c r="G123" s="59">
        <f>($C123/1000)*Blad1!$I$101*((('Bygg-in'!$E$5-'Bygg-in'!$G$5)/(LN(('Bygg-in'!$E$5-'Bygg-in'!$I$5)/('Bygg-in'!$G$5-'Bygg-in'!$I$5))))/49.8329)^Blad1!$J$101</f>
        <v>4172.7984666808297</v>
      </c>
      <c r="I123" s="13">
        <v>1600</v>
      </c>
      <c r="J123" s="63"/>
      <c r="K123" s="58">
        <f>($C123/1000)*Blad1!$Q$101*((('Bygg-in'!$E$5-'Bygg-in'!$G$5)/(LN(('Bygg-in'!$E$5-'Bygg-in'!$I$5)/('Bygg-in'!$G$5-'Bygg-in'!$I$5))))/49.8329)^Blad1!$R$101</f>
        <v>2390.3990725847893</v>
      </c>
      <c r="L123" s="58">
        <f>($C123/1000)*Blad1!$S$101*((('Bygg-in'!$E$5-'Bygg-in'!$G$5)/(LN(('Bygg-in'!$E$5-'Bygg-in'!$I$5)/('Bygg-in'!$G$5-'Bygg-in'!$I$5))))/49.8329)^Blad1!$T$101</f>
        <v>3334.3986784286435</v>
      </c>
      <c r="M123" s="59">
        <f>($C123/1000)*Blad1!$U$101*((('Bygg-in'!$E$5-'Bygg-in'!$G$5)/(LN(('Bygg-in'!$E$5-'Bygg-in'!$I$5)/('Bygg-in'!$G$5-'Bygg-in'!$I$5))))/49.8329)^Blad1!$V$101</f>
        <v>4611.1981412515051</v>
      </c>
    </row>
    <row r="124" spans="2:13" s="12" customFormat="1" x14ac:dyDescent="0.2">
      <c r="B124" s="18"/>
      <c r="C124" s="13">
        <v>1800</v>
      </c>
      <c r="D124" s="63"/>
      <c r="E124" s="58">
        <f>($C124/1000)*Blad1!$E$101*((('Bygg-in'!$E$5-'Bygg-in'!$G$5)/(LN(('Bygg-in'!$E$5-'Bygg-in'!$I$5)/('Bygg-in'!$G$5-'Bygg-in'!$I$5))))/49.8329)^Blad1!$F$101</f>
        <v>2105.999217609316</v>
      </c>
      <c r="F124" s="58">
        <f>($C124/1000)*Blad1!$G$101*((('Bygg-in'!$E$5-'Bygg-in'!$G$5)/(LN(('Bygg-in'!$E$5-'Bygg-in'!$I$5)/('Bygg-in'!$G$5-'Bygg-in'!$I$5))))/49.8329)^Blad1!$H$101</f>
        <v>3358.7987657897743</v>
      </c>
      <c r="G124" s="59">
        <f>($C124/1000)*Blad1!$I$101*((('Bygg-in'!$E$5-'Bygg-in'!$G$5)/(LN(('Bygg-in'!$E$5-'Bygg-in'!$I$5)/('Bygg-in'!$G$5-'Bygg-in'!$I$5))))/49.8329)^Blad1!$J$101</f>
        <v>4694.398275015933</v>
      </c>
      <c r="I124" s="13">
        <v>1800</v>
      </c>
      <c r="J124" s="63"/>
      <c r="K124" s="58">
        <f>($C124/1000)*Blad1!$Q$101*((('Bygg-in'!$E$5-'Bygg-in'!$G$5)/(LN(('Bygg-in'!$E$5-'Bygg-in'!$I$5)/('Bygg-in'!$G$5-'Bygg-in'!$I$5))))/49.8329)^Blad1!$R$101</f>
        <v>2689.1989566578882</v>
      </c>
      <c r="L124" s="58">
        <f>($C124/1000)*Blad1!$S$101*((('Bygg-in'!$E$5-'Bygg-in'!$G$5)/(LN(('Bygg-in'!$E$5-'Bygg-in'!$I$5)/('Bygg-in'!$G$5-'Bygg-in'!$I$5))))/49.8329)^Blad1!$T$101</f>
        <v>3751.1985132322243</v>
      </c>
      <c r="M124" s="59">
        <f>($C124/1000)*Blad1!$U$101*((('Bygg-in'!$E$5-'Bygg-in'!$G$5)/(LN(('Bygg-in'!$E$5-'Bygg-in'!$I$5)/('Bygg-in'!$G$5-'Bygg-in'!$I$5))))/49.8329)^Blad1!$V$101</f>
        <v>5187.5979089079437</v>
      </c>
    </row>
    <row r="125" spans="2:13" s="12" customFormat="1" x14ac:dyDescent="0.2">
      <c r="B125" s="18"/>
      <c r="C125" s="13">
        <v>2000</v>
      </c>
      <c r="D125" s="63"/>
      <c r="E125" s="58">
        <f>($C125/1000)*Blad1!$E$101*((('Bygg-in'!$E$5-'Bygg-in'!$G$5)/(LN(('Bygg-in'!$E$5-'Bygg-in'!$I$5)/('Bygg-in'!$G$5-'Bygg-in'!$I$5))))/49.8329)^Blad1!$F$101</f>
        <v>2339.999130677018</v>
      </c>
      <c r="F125" s="58">
        <f>($C125/1000)*Blad1!$G$101*((('Bygg-in'!$E$5-'Bygg-in'!$G$5)/(LN(('Bygg-in'!$E$5-'Bygg-in'!$I$5)/('Bygg-in'!$G$5-'Bygg-in'!$I$5))))/49.8329)^Blad1!$H$101</f>
        <v>3731.9986286553044</v>
      </c>
      <c r="G125" s="59">
        <f>($C125/1000)*Blad1!$I$101*((('Bygg-in'!$E$5-'Bygg-in'!$G$5)/(LN(('Bygg-in'!$E$5-'Bygg-in'!$I$5)/('Bygg-in'!$G$5-'Bygg-in'!$I$5))))/49.8329)^Blad1!$J$101</f>
        <v>5215.9980833510363</v>
      </c>
      <c r="I125" s="13">
        <v>2000</v>
      </c>
      <c r="J125" s="63"/>
      <c r="K125" s="58">
        <f>($C125/1000)*Blad1!$Q$101*((('Bygg-in'!$E$5-'Bygg-in'!$G$5)/(LN(('Bygg-in'!$E$5-'Bygg-in'!$I$5)/('Bygg-in'!$G$5-'Bygg-in'!$I$5))))/49.8329)^Blad1!$R$101</f>
        <v>2987.9988407309866</v>
      </c>
      <c r="L125" s="58">
        <f>($C125/1000)*Blad1!$S$101*((('Bygg-in'!$E$5-'Bygg-in'!$G$5)/(LN(('Bygg-in'!$E$5-'Bygg-in'!$I$5)/('Bygg-in'!$G$5-'Bygg-in'!$I$5))))/49.8329)^Blad1!$T$101</f>
        <v>4167.9983480358042</v>
      </c>
      <c r="M125" s="59">
        <f>($C125/1000)*Blad1!$U$101*((('Bygg-in'!$E$5-'Bygg-in'!$G$5)/(LN(('Bygg-in'!$E$5-'Bygg-in'!$I$5)/('Bygg-in'!$G$5-'Bygg-in'!$I$5))))/49.8329)^Blad1!$V$101</f>
        <v>5763.9976765643814</v>
      </c>
    </row>
    <row r="126" spans="2:13" s="12" customFormat="1" x14ac:dyDescent="0.2">
      <c r="B126" s="18"/>
      <c r="C126" s="13">
        <v>2200</v>
      </c>
      <c r="D126" s="63"/>
      <c r="E126" s="58">
        <f>($C126/1000)*Blad1!$E$101*((('Bygg-in'!$E$5-'Bygg-in'!$G$5)/(LN(('Bygg-in'!$E$5-'Bygg-in'!$I$5)/('Bygg-in'!$G$5-'Bygg-in'!$I$5))))/49.8329)^Blad1!$F$101</f>
        <v>2573.9990437447195</v>
      </c>
      <c r="F126" s="58">
        <f>($C126/1000)*Blad1!$G$101*((('Bygg-in'!$E$5-'Bygg-in'!$G$5)/(LN(('Bygg-in'!$E$5-'Bygg-in'!$I$5)/('Bygg-in'!$G$5-'Bygg-in'!$I$5))))/49.8329)^Blad1!$H$101</f>
        <v>4105.1984915208359</v>
      </c>
      <c r="G126" s="59">
        <f>($C126/1000)*Blad1!$I$101*((('Bygg-in'!$E$5-'Bygg-in'!$G$5)/(LN(('Bygg-in'!$E$5-'Bygg-in'!$I$5)/('Bygg-in'!$G$5-'Bygg-in'!$I$5))))/49.8329)^Blad1!$J$101</f>
        <v>5737.5978916861404</v>
      </c>
      <c r="I126" s="13">
        <v>2200</v>
      </c>
      <c r="J126" s="63"/>
      <c r="K126" s="58">
        <f>($C126/1000)*Blad1!$Q$101*((('Bygg-in'!$E$5-'Bygg-in'!$G$5)/(LN(('Bygg-in'!$E$5-'Bygg-in'!$I$5)/('Bygg-in'!$G$5-'Bygg-in'!$I$5))))/49.8329)^Blad1!$R$101</f>
        <v>3286.7987248040854</v>
      </c>
      <c r="L126" s="58">
        <f>($C126/1000)*Blad1!$S$101*((('Bygg-in'!$E$5-'Bygg-in'!$G$5)/(LN(('Bygg-in'!$E$5-'Bygg-in'!$I$5)/('Bygg-in'!$G$5-'Bygg-in'!$I$5))))/49.8329)^Blad1!$T$101</f>
        <v>4584.7981828393849</v>
      </c>
      <c r="M126" s="59">
        <f>($C126/1000)*Blad1!$U$101*((('Bygg-in'!$E$5-'Bygg-in'!$G$5)/(LN(('Bygg-in'!$E$5-'Bygg-in'!$I$5)/('Bygg-in'!$G$5-'Bygg-in'!$I$5))))/49.8329)^Blad1!$V$101</f>
        <v>6340.39744422082</v>
      </c>
    </row>
    <row r="127" spans="2:13" s="12" customFormat="1" x14ac:dyDescent="0.2">
      <c r="B127" s="18"/>
      <c r="C127" s="13">
        <v>2400</v>
      </c>
      <c r="D127" s="63"/>
      <c r="E127" s="58">
        <f>($C127/1000)*Blad1!$E$101*((('Bygg-in'!$E$5-'Bygg-in'!$G$5)/(LN(('Bygg-in'!$E$5-'Bygg-in'!$I$5)/('Bygg-in'!$G$5-'Bygg-in'!$I$5))))/49.8329)^Blad1!$F$101</f>
        <v>2807.9989568124215</v>
      </c>
      <c r="F127" s="58">
        <f>($C127/1000)*Blad1!$G$101*((('Bygg-in'!$E$5-'Bygg-in'!$G$5)/(LN(('Bygg-in'!$E$5-'Bygg-in'!$I$5)/('Bygg-in'!$G$5-'Bygg-in'!$I$5))))/49.8329)^Blad1!$H$101</f>
        <v>4478.3983543863651</v>
      </c>
      <c r="G127" s="59">
        <f>($C127/1000)*Blad1!$I$101*((('Bygg-in'!$E$5-'Bygg-in'!$G$5)/(LN(('Bygg-in'!$E$5-'Bygg-in'!$I$5)/('Bygg-in'!$G$5-'Bygg-in'!$I$5))))/49.8329)^Blad1!$J$101</f>
        <v>6259.1977000212437</v>
      </c>
      <c r="I127" s="13">
        <v>2400</v>
      </c>
      <c r="J127" s="63"/>
      <c r="K127" s="58">
        <f>($C127/1000)*Blad1!$Q$101*((('Bygg-in'!$E$5-'Bygg-in'!$G$5)/(LN(('Bygg-in'!$E$5-'Bygg-in'!$I$5)/('Bygg-in'!$G$5-'Bygg-in'!$I$5))))/49.8329)^Blad1!$R$101</f>
        <v>3585.5986088771838</v>
      </c>
      <c r="L127" s="58">
        <f>($C127/1000)*Blad1!$S$101*((('Bygg-in'!$E$5-'Bygg-in'!$G$5)/(LN(('Bygg-in'!$E$5-'Bygg-in'!$I$5)/('Bygg-in'!$G$5-'Bygg-in'!$I$5))))/49.8329)^Blad1!$T$101</f>
        <v>5001.5980176429648</v>
      </c>
      <c r="M127" s="59">
        <f>($C127/1000)*Blad1!$U$101*((('Bygg-in'!$E$5-'Bygg-in'!$G$5)/(LN(('Bygg-in'!$E$5-'Bygg-in'!$I$5)/('Bygg-in'!$G$5-'Bygg-in'!$I$5))))/49.8329)^Blad1!$V$101</f>
        <v>6916.7972118772577</v>
      </c>
    </row>
    <row r="128" spans="2:13" s="12" customFormat="1" x14ac:dyDescent="0.2">
      <c r="B128" s="18"/>
      <c r="C128" s="13">
        <v>2600</v>
      </c>
      <c r="D128" s="63"/>
      <c r="E128" s="58">
        <f>($C128/1000)*Blad1!$E$101*((('Bygg-in'!$E$5-'Bygg-in'!$G$5)/(LN(('Bygg-in'!$E$5-'Bygg-in'!$I$5)/('Bygg-in'!$G$5-'Bygg-in'!$I$5))))/49.8329)^Blad1!$F$101</f>
        <v>3041.9988698801235</v>
      </c>
      <c r="F128" s="58">
        <f>($C128/1000)*Blad1!$G$101*((('Bygg-in'!$E$5-'Bygg-in'!$G$5)/(LN(('Bygg-in'!$E$5-'Bygg-in'!$I$5)/('Bygg-in'!$G$5-'Bygg-in'!$I$5))))/49.8329)^Blad1!$H$101</f>
        <v>4851.5982172518961</v>
      </c>
      <c r="G128" s="59">
        <f>($C128/1000)*Blad1!$I$101*((('Bygg-in'!$E$5-'Bygg-in'!$G$5)/(LN(('Bygg-in'!$E$5-'Bygg-in'!$I$5)/('Bygg-in'!$G$5-'Bygg-in'!$I$5))))/49.8329)^Blad1!$J$101</f>
        <v>6780.7975083563479</v>
      </c>
      <c r="I128" s="13">
        <v>2600</v>
      </c>
      <c r="J128" s="63"/>
      <c r="K128" s="58">
        <f>($C128/1000)*Blad1!$Q$101*((('Bygg-in'!$E$5-'Bygg-in'!$G$5)/(LN(('Bygg-in'!$E$5-'Bygg-in'!$I$5)/('Bygg-in'!$G$5-'Bygg-in'!$I$5))))/49.8329)^Blad1!$R$101</f>
        <v>3884.3984929502826</v>
      </c>
      <c r="L128" s="58">
        <f>($C128/1000)*Blad1!$S$101*((('Bygg-in'!$E$5-'Bygg-in'!$G$5)/(LN(('Bygg-in'!$E$5-'Bygg-in'!$I$5)/('Bygg-in'!$G$5-'Bygg-in'!$I$5))))/49.8329)^Blad1!$T$101</f>
        <v>5418.3978524465465</v>
      </c>
      <c r="M128" s="59">
        <f>($C128/1000)*Blad1!$U$101*((('Bygg-in'!$E$5-'Bygg-in'!$G$5)/(LN(('Bygg-in'!$E$5-'Bygg-in'!$I$5)/('Bygg-in'!$G$5-'Bygg-in'!$I$5))))/49.8329)^Blad1!$V$101</f>
        <v>7493.1969795336954</v>
      </c>
    </row>
    <row r="129" spans="2:13" s="12" customFormat="1" x14ac:dyDescent="0.2">
      <c r="B129" s="18"/>
      <c r="C129" s="13">
        <v>2800</v>
      </c>
      <c r="D129" s="63"/>
      <c r="E129" s="58">
        <f>($C129/1000)*Blad1!$E$101*((('Bygg-in'!$E$5-'Bygg-in'!$G$5)/(LN(('Bygg-in'!$E$5-'Bygg-in'!$I$5)/('Bygg-in'!$G$5-'Bygg-in'!$I$5))))/49.8329)^Blad1!$F$101</f>
        <v>3275.998782947825</v>
      </c>
      <c r="F129" s="58">
        <f>($C129/1000)*Blad1!$G$101*((('Bygg-in'!$E$5-'Bygg-in'!$G$5)/(LN(('Bygg-in'!$E$5-'Bygg-in'!$I$5)/('Bygg-in'!$G$5-'Bygg-in'!$I$5))))/49.8329)^Blad1!$H$101</f>
        <v>5224.7980801174253</v>
      </c>
      <c r="G129" s="59">
        <f>($C129/1000)*Blad1!$I$101*((('Bygg-in'!$E$5-'Bygg-in'!$G$5)/(LN(('Bygg-in'!$E$5-'Bygg-in'!$I$5)/('Bygg-in'!$G$5-'Bygg-in'!$I$5))))/49.8329)^Blad1!$J$101</f>
        <v>7302.3973166914511</v>
      </c>
      <c r="I129" s="13">
        <v>2800</v>
      </c>
      <c r="J129" s="63"/>
      <c r="K129" s="58">
        <f>($C129/1000)*Blad1!$Q$101*((('Bygg-in'!$E$5-'Bygg-in'!$G$5)/(LN(('Bygg-in'!$E$5-'Bygg-in'!$I$5)/('Bygg-in'!$G$5-'Bygg-in'!$I$5))))/49.8329)^Blad1!$R$101</f>
        <v>4183.198377023381</v>
      </c>
      <c r="L129" s="58">
        <f>($C129/1000)*Blad1!$S$101*((('Bygg-in'!$E$5-'Bygg-in'!$G$5)/(LN(('Bygg-in'!$E$5-'Bygg-in'!$I$5)/('Bygg-in'!$G$5-'Bygg-in'!$I$5))))/49.8329)^Blad1!$T$101</f>
        <v>5835.1976872501255</v>
      </c>
      <c r="M129" s="59">
        <f>($C129/1000)*Blad1!$U$101*((('Bygg-in'!$E$5-'Bygg-in'!$G$5)/(LN(('Bygg-in'!$E$5-'Bygg-in'!$I$5)/('Bygg-in'!$G$5-'Bygg-in'!$I$5))))/49.8329)^Blad1!$V$101</f>
        <v>8069.596747190134</v>
      </c>
    </row>
    <row r="130" spans="2:13" s="12" customFormat="1" x14ac:dyDescent="0.2">
      <c r="B130" s="18"/>
      <c r="C130" s="13">
        <v>3000</v>
      </c>
      <c r="D130" s="63"/>
      <c r="E130" s="58">
        <f>($C130/1000)*Blad1!$E$101*((('Bygg-in'!$E$5-'Bygg-in'!$G$5)/(LN(('Bygg-in'!$E$5-'Bygg-in'!$I$5)/('Bygg-in'!$G$5-'Bygg-in'!$I$5))))/49.8329)^Blad1!$F$101</f>
        <v>3509.998696015527</v>
      </c>
      <c r="F130" s="58">
        <f>($C130/1000)*Blad1!$G$101*((('Bygg-in'!$E$5-'Bygg-in'!$G$5)/(LN(('Bygg-in'!$E$5-'Bygg-in'!$I$5)/('Bygg-in'!$G$5-'Bygg-in'!$I$5))))/49.8329)^Blad1!$H$101</f>
        <v>5597.9979429829564</v>
      </c>
      <c r="G130" s="59">
        <f>($C130/1000)*Blad1!$I$101*((('Bygg-in'!$E$5-'Bygg-in'!$G$5)/(LN(('Bygg-in'!$E$5-'Bygg-in'!$I$5)/('Bygg-in'!$G$5-'Bygg-in'!$I$5))))/49.8329)^Blad1!$J$101</f>
        <v>7823.9971250265544</v>
      </c>
      <c r="I130" s="13">
        <v>3000</v>
      </c>
      <c r="J130" s="63"/>
      <c r="K130" s="58">
        <f>($C130/1000)*Blad1!$Q$101*((('Bygg-in'!$E$5-'Bygg-in'!$G$5)/(LN(('Bygg-in'!$E$5-'Bygg-in'!$I$5)/('Bygg-in'!$G$5-'Bygg-in'!$I$5))))/49.8329)^Blad1!$R$101</f>
        <v>4481.9982610964798</v>
      </c>
      <c r="L130" s="58">
        <f>($C130/1000)*Blad1!$S$101*((('Bygg-in'!$E$5-'Bygg-in'!$G$5)/(LN(('Bygg-in'!$E$5-'Bygg-in'!$I$5)/('Bygg-in'!$G$5-'Bygg-in'!$I$5))))/49.8329)^Blad1!$T$101</f>
        <v>6251.9975220537062</v>
      </c>
      <c r="M130" s="59">
        <f>($C130/1000)*Blad1!$U$101*((('Bygg-in'!$E$5-'Bygg-in'!$G$5)/(LN(('Bygg-in'!$E$5-'Bygg-in'!$I$5)/('Bygg-in'!$G$5-'Bygg-in'!$I$5))))/49.8329)^Blad1!$V$101</f>
        <v>8645.9965148465726</v>
      </c>
    </row>
    <row r="131" spans="2:13" s="12" customFormat="1" x14ac:dyDescent="0.2">
      <c r="B131" s="18"/>
      <c r="C131"/>
      <c r="E131"/>
      <c r="F131"/>
      <c r="G131"/>
    </row>
    <row r="132" spans="2:13" s="12" customFormat="1" ht="15.75" x14ac:dyDescent="0.25">
      <c r="B132" s="18"/>
      <c r="C132" s="74" t="s">
        <v>32</v>
      </c>
      <c r="D132" s="18"/>
      <c r="E132" s="18"/>
      <c r="F132" s="18"/>
      <c r="G132" s="18"/>
      <c r="I132" s="75" t="s">
        <v>31</v>
      </c>
      <c r="J132" s="65"/>
      <c r="K132" s="43"/>
      <c r="L132" s="43"/>
      <c r="M132" s="66"/>
    </row>
    <row r="133" spans="2:13" s="12" customFormat="1" x14ac:dyDescent="0.2">
      <c r="B133" s="18"/>
      <c r="C133" s="64"/>
      <c r="D133" s="65"/>
      <c r="E133" s="43"/>
      <c r="F133" s="43"/>
      <c r="G133" s="66"/>
      <c r="I133" s="64"/>
      <c r="J133" s="65"/>
      <c r="K133" s="43"/>
      <c r="L133" s="43"/>
      <c r="M133" s="66"/>
    </row>
    <row r="134" spans="2:13" s="12" customFormat="1" ht="20.25" x14ac:dyDescent="0.3">
      <c r="B134" s="18"/>
      <c r="C134" s="84" t="s">
        <v>36</v>
      </c>
      <c r="D134" s="85"/>
      <c r="E134" s="85"/>
      <c r="F134" s="85"/>
      <c r="G134" s="86"/>
      <c r="I134" s="84" t="s">
        <v>36</v>
      </c>
      <c r="J134" s="85"/>
      <c r="K134" s="85"/>
      <c r="L134" s="85"/>
      <c r="M134" s="86"/>
    </row>
    <row r="135" spans="2:13" s="12" customFormat="1" x14ac:dyDescent="0.2">
      <c r="B135" s="18"/>
      <c r="C135" s="46"/>
      <c r="D135" s="87" t="s">
        <v>12</v>
      </c>
      <c r="E135" s="88"/>
      <c r="F135" s="88"/>
      <c r="G135" s="86"/>
      <c r="I135" s="46"/>
      <c r="J135" s="87" t="s">
        <v>12</v>
      </c>
      <c r="K135" s="88"/>
      <c r="L135" s="88"/>
      <c r="M135" s="86"/>
    </row>
    <row r="136" spans="2:13" s="12" customFormat="1" x14ac:dyDescent="0.2">
      <c r="B136" s="18"/>
      <c r="C136" s="24"/>
      <c r="D136" s="89" t="s">
        <v>13</v>
      </c>
      <c r="E136" s="90"/>
      <c r="F136" s="90"/>
      <c r="G136" s="91"/>
      <c r="I136" s="24"/>
      <c r="J136" s="89" t="s">
        <v>13</v>
      </c>
      <c r="K136" s="90"/>
      <c r="L136" s="90"/>
      <c r="M136" s="91"/>
    </row>
    <row r="137" spans="2:13" s="12" customFormat="1" x14ac:dyDescent="0.2">
      <c r="B137" s="18"/>
      <c r="C137" s="72" t="s">
        <v>8</v>
      </c>
      <c r="D137" s="60">
        <v>85</v>
      </c>
      <c r="E137" s="61">
        <v>118</v>
      </c>
      <c r="F137" s="61">
        <v>168</v>
      </c>
      <c r="G137" s="62">
        <v>218</v>
      </c>
      <c r="I137" s="72" t="s">
        <v>8</v>
      </c>
      <c r="J137" s="60">
        <v>85</v>
      </c>
      <c r="K137" s="61" t="s">
        <v>29</v>
      </c>
      <c r="L137" s="61" t="s">
        <v>28</v>
      </c>
      <c r="M137" s="62" t="s">
        <v>30</v>
      </c>
    </row>
    <row r="138" spans="2:13" s="12" customFormat="1" x14ac:dyDescent="0.2">
      <c r="B138" s="18"/>
      <c r="C138" s="13">
        <v>400</v>
      </c>
      <c r="D138" s="63">
        <f>($C138/1000)*Blad1!$C$101*((('Bygg-in'!$E$5-'Bygg-in'!$G$5)/(LN(('Bygg-in'!$E$5-'Bygg-in'!$I$5)/('Bygg-in'!$G$5-'Bygg-in'!$I$5))))/49.8329)^Blad1!$D$101</f>
        <v>490.39982694947429</v>
      </c>
      <c r="E138" s="58">
        <f>($C138/1000)*Blad1!$E$123*((('Bygg-in'!$E$5-'Bygg-in'!$G$5)/(LN(('Bygg-in'!$E$5-'Bygg-in'!$I$5)/('Bygg-in'!$G$5-'Bygg-in'!$I$5))))/49.8329)^Blad1!$F$123</f>
        <v>499.19981589221783</v>
      </c>
      <c r="F138" s="58">
        <f>($C138/1000)*Blad1!$G$123*((('Bygg-in'!$E$5-'Bygg-in'!$G$5)/(LN(('Bygg-in'!$E$5-'Bygg-in'!$I$5)/('Bygg-in'!$G$5-'Bygg-in'!$I$5))))/49.8329)^Blad1!$H$123</f>
        <v>788.79971249358346</v>
      </c>
      <c r="G138" s="59">
        <f>($C138/1000)*Blad1!$I$123*((('Bygg-in'!$E$5-'Bygg-in'!$G$5)/(LN(('Bygg-in'!$E$5-'Bygg-in'!$I$5)/('Bygg-in'!$G$5-'Bygg-in'!$I$5))))/49.8329)^Blad1!$J$123</f>
        <v>1101.1995989255249</v>
      </c>
      <c r="I138" s="13">
        <v>400</v>
      </c>
      <c r="J138" s="63">
        <f>($C138/1000)*Blad1!$C$79*((('Bygg-in'!$E$5-'Bygg-in'!$G$5)/(LN(('Bygg-in'!$E$5-'Bygg-in'!$I$5)/('Bygg-in'!$G$5-'Bygg-in'!$I$5))))/49.8329)^Blad1!$D$79</f>
        <v>426.3998445832454</v>
      </c>
      <c r="K138" s="58">
        <f>($C138/1000)*Blad1!$Q$123*((('Bygg-in'!$E$5-'Bygg-in'!$G$5)/(LN(('Bygg-in'!$E$5-'Bygg-in'!$I$5)/('Bygg-in'!$G$5-'Bygg-in'!$I$5))))/49.8329)^Blad1!$R$123</f>
        <v>635.99975341967433</v>
      </c>
      <c r="L138" s="58">
        <f>($C138/1000)*Blad1!$S$123*((('Bygg-in'!$E$5-'Bygg-in'!$G$5)/(LN(('Bygg-in'!$E$5-'Bygg-in'!$I$5)/('Bygg-in'!$G$5-'Bygg-in'!$I$5))))/49.8329)^Blad1!$T$123</f>
        <v>903.99964072822081</v>
      </c>
      <c r="M138" s="59">
        <f>($C138/1000)*Blad1!$U$123*((('Bygg-in'!$E$5-'Bygg-in'!$G$5)/(LN(('Bygg-in'!$E$5-'Bygg-in'!$I$5)/('Bygg-in'!$G$5-'Bygg-in'!$I$5))))/49.8329)^Blad1!$V$123</f>
        <v>1270.799485002927</v>
      </c>
    </row>
    <row r="139" spans="2:13" s="12" customFormat="1" x14ac:dyDescent="0.2">
      <c r="B139" s="18"/>
      <c r="C139" s="13">
        <v>500</v>
      </c>
      <c r="D139" s="63">
        <f>($C139/1000)*Blad1!$C$101*((('Bygg-in'!$E$5-'Bygg-in'!$G$5)/(LN(('Bygg-in'!$E$5-'Bygg-in'!$I$5)/('Bygg-in'!$G$5-'Bygg-in'!$I$5))))/49.8329)^Blad1!$D$101</f>
        <v>612.99978368684287</v>
      </c>
      <c r="E139" s="58">
        <f>($C139/1000)*Blad1!$E$123*((('Bygg-in'!$E$5-'Bygg-in'!$G$5)/(LN(('Bygg-in'!$E$5-'Bygg-in'!$I$5)/('Bygg-in'!$G$5-'Bygg-in'!$I$5))))/49.8329)^Blad1!$F$123</f>
        <v>623.99976986527224</v>
      </c>
      <c r="F139" s="58">
        <f>($C139/1000)*Blad1!$G$123*((('Bygg-in'!$E$5-'Bygg-in'!$G$5)/(LN(('Bygg-in'!$E$5-'Bygg-in'!$I$5)/('Bygg-in'!$G$5-'Bygg-in'!$I$5))))/49.8329)^Blad1!$H$123</f>
        <v>985.99964061697926</v>
      </c>
      <c r="G139" s="59">
        <f>($C139/1000)*Blad1!$I$123*((('Bygg-in'!$E$5-'Bygg-in'!$G$5)/(LN(('Bygg-in'!$E$5-'Bygg-in'!$I$5)/('Bygg-in'!$G$5-'Bygg-in'!$I$5))))/49.8329)^Blad1!$J$123</f>
        <v>1376.4994986569061</v>
      </c>
      <c r="I139" s="13">
        <v>500</v>
      </c>
      <c r="J139" s="63">
        <f>($C139/1000)*Blad1!$C$79*((('Bygg-in'!$E$5-'Bygg-in'!$G$5)/(LN(('Bygg-in'!$E$5-'Bygg-in'!$I$5)/('Bygg-in'!$G$5-'Bygg-in'!$I$5))))/49.8329)^Blad1!$D$79</f>
        <v>532.99980572905667</v>
      </c>
      <c r="K139" s="58">
        <f>($C139/1000)*Blad1!$Q$123*((('Bygg-in'!$E$5-'Bygg-in'!$G$5)/(LN(('Bygg-in'!$E$5-'Bygg-in'!$I$5)/('Bygg-in'!$G$5-'Bygg-in'!$I$5))))/49.8329)^Blad1!$R$123</f>
        <v>794.99969177459286</v>
      </c>
      <c r="L139" s="58">
        <f>($C139/1000)*Blad1!$S$123*((('Bygg-in'!$E$5-'Bygg-in'!$G$5)/(LN(('Bygg-in'!$E$5-'Bygg-in'!$I$5)/('Bygg-in'!$G$5-'Bygg-in'!$I$5))))/49.8329)^Blad1!$T$123</f>
        <v>1129.999550910276</v>
      </c>
      <c r="M139" s="59">
        <f>($C139/1000)*Blad1!$U$123*((('Bygg-in'!$E$5-'Bygg-in'!$G$5)/(LN(('Bygg-in'!$E$5-'Bygg-in'!$I$5)/('Bygg-in'!$G$5-'Bygg-in'!$I$5))))/49.8329)^Blad1!$V$123</f>
        <v>1588.4993562536586</v>
      </c>
    </row>
    <row r="140" spans="2:13" s="12" customFormat="1" x14ac:dyDescent="0.2">
      <c r="B140" s="18"/>
      <c r="C140" s="13">
        <v>600</v>
      </c>
      <c r="D140" s="63">
        <f>($C140/1000)*Blad1!$C$101*((('Bygg-in'!$E$5-'Bygg-in'!$G$5)/(LN(('Bygg-in'!$E$5-'Bygg-in'!$I$5)/('Bygg-in'!$G$5-'Bygg-in'!$I$5))))/49.8329)^Blad1!$D$101</f>
        <v>735.5997404242114</v>
      </c>
      <c r="E140" s="58">
        <f>($C140/1000)*Blad1!$E$123*((('Bygg-in'!$E$5-'Bygg-in'!$G$5)/(LN(('Bygg-in'!$E$5-'Bygg-in'!$I$5)/('Bygg-in'!$G$5-'Bygg-in'!$I$5))))/49.8329)^Blad1!$F$123</f>
        <v>748.7997238383266</v>
      </c>
      <c r="F140" s="58">
        <f>($C140/1000)*Blad1!$G$123*((('Bygg-in'!$E$5-'Bygg-in'!$G$5)/(LN(('Bygg-in'!$E$5-'Bygg-in'!$I$5)/('Bygg-in'!$G$5-'Bygg-in'!$I$5))))/49.8329)^Blad1!$H$123</f>
        <v>1183.1995687403751</v>
      </c>
      <c r="G140" s="59">
        <f>($C140/1000)*Blad1!$I$123*((('Bygg-in'!$E$5-'Bygg-in'!$G$5)/(LN(('Bygg-in'!$E$5-'Bygg-in'!$I$5)/('Bygg-in'!$G$5-'Bygg-in'!$I$5))))/49.8329)^Blad1!$J$123</f>
        <v>1651.7993983882873</v>
      </c>
      <c r="I140" s="13">
        <v>600</v>
      </c>
      <c r="J140" s="63">
        <f>($C140/1000)*Blad1!$C$79*((('Bygg-in'!$E$5-'Bygg-in'!$G$5)/(LN(('Bygg-in'!$E$5-'Bygg-in'!$I$5)/('Bygg-in'!$G$5-'Bygg-in'!$I$5))))/49.8329)^Blad1!$D$79</f>
        <v>639.59976687486812</v>
      </c>
      <c r="K140" s="58">
        <f>($C140/1000)*Blad1!$Q$123*((('Bygg-in'!$E$5-'Bygg-in'!$G$5)/(LN(('Bygg-in'!$E$5-'Bygg-in'!$I$5)/('Bygg-in'!$G$5-'Bygg-in'!$I$5))))/49.8329)^Blad1!$R$123</f>
        <v>953.9996301295115</v>
      </c>
      <c r="L140" s="58">
        <f>($C140/1000)*Blad1!$S$123*((('Bygg-in'!$E$5-'Bygg-in'!$G$5)/(LN(('Bygg-in'!$E$5-'Bygg-in'!$I$5)/('Bygg-in'!$G$5-'Bygg-in'!$I$5))))/49.8329)^Blad1!$T$123</f>
        <v>1355.9994610923311</v>
      </c>
      <c r="M140" s="59">
        <f>($C140/1000)*Blad1!$U$123*((('Bygg-in'!$E$5-'Bygg-in'!$G$5)/(LN(('Bygg-in'!$E$5-'Bygg-in'!$I$5)/('Bygg-in'!$G$5-'Bygg-in'!$I$5))))/49.8329)^Blad1!$V$123</f>
        <v>1906.1992275043901</v>
      </c>
    </row>
    <row r="141" spans="2:13" s="12" customFormat="1" x14ac:dyDescent="0.2">
      <c r="B141" s="18"/>
      <c r="C141" s="13">
        <v>700</v>
      </c>
      <c r="D141" s="63">
        <f>($C141/1000)*Blad1!$C$101*((('Bygg-in'!$E$5-'Bygg-in'!$G$5)/(LN(('Bygg-in'!$E$5-'Bygg-in'!$I$5)/('Bygg-in'!$G$5-'Bygg-in'!$I$5))))/49.8329)^Blad1!$D$101</f>
        <v>858.19969716157993</v>
      </c>
      <c r="E141" s="58">
        <f>($C141/1000)*Blad1!$E$123*((('Bygg-in'!$E$5-'Bygg-in'!$G$5)/(LN(('Bygg-in'!$E$5-'Bygg-in'!$I$5)/('Bygg-in'!$G$5-'Bygg-in'!$I$5))))/49.8329)^Blad1!$F$123</f>
        <v>873.59967781138107</v>
      </c>
      <c r="F141" s="58">
        <f>($C141/1000)*Blad1!$G$123*((('Bygg-in'!$E$5-'Bygg-in'!$G$5)/(LN(('Bygg-in'!$E$5-'Bygg-in'!$I$5)/('Bygg-in'!$G$5-'Bygg-in'!$I$5))))/49.8329)^Blad1!$H$123</f>
        <v>1380.3994968637708</v>
      </c>
      <c r="G141" s="59">
        <f>($C141/1000)*Blad1!$I$123*((('Bygg-in'!$E$5-'Bygg-in'!$G$5)/(LN(('Bygg-in'!$E$5-'Bygg-in'!$I$5)/('Bygg-in'!$G$5-'Bygg-in'!$I$5))))/49.8329)^Blad1!$J$123</f>
        <v>1927.0992981196684</v>
      </c>
      <c r="I141" s="13">
        <v>700</v>
      </c>
      <c r="J141" s="63">
        <f>($C141/1000)*Blad1!$C$79*((('Bygg-in'!$E$5-'Bygg-in'!$G$5)/(LN(('Bygg-in'!$E$5-'Bygg-in'!$I$5)/('Bygg-in'!$G$5-'Bygg-in'!$I$5))))/49.8329)^Blad1!$D$79</f>
        <v>746.19972802067934</v>
      </c>
      <c r="K141" s="58">
        <f>($C141/1000)*Blad1!$Q$123*((('Bygg-in'!$E$5-'Bygg-in'!$G$5)/(LN(('Bygg-in'!$E$5-'Bygg-in'!$I$5)/('Bygg-in'!$G$5-'Bygg-in'!$I$5))))/49.8329)^Blad1!$R$123</f>
        <v>1112.99956848443</v>
      </c>
      <c r="L141" s="58">
        <f>($C141/1000)*Blad1!$S$123*((('Bygg-in'!$E$5-'Bygg-in'!$G$5)/(LN(('Bygg-in'!$E$5-'Bygg-in'!$I$5)/('Bygg-in'!$G$5-'Bygg-in'!$I$5))))/49.8329)^Blad1!$T$123</f>
        <v>1581.9993712743865</v>
      </c>
      <c r="M141" s="59">
        <f>($C141/1000)*Blad1!$U$123*((('Bygg-in'!$E$5-'Bygg-in'!$G$5)/(LN(('Bygg-in'!$E$5-'Bygg-in'!$I$5)/('Bygg-in'!$G$5-'Bygg-in'!$I$5))))/49.8329)^Blad1!$V$123</f>
        <v>2223.8990987551215</v>
      </c>
    </row>
    <row r="142" spans="2:13" s="12" customFormat="1" x14ac:dyDescent="0.2">
      <c r="B142" s="18"/>
      <c r="C142" s="13">
        <v>800</v>
      </c>
      <c r="D142" s="63">
        <f>($C142/1000)*Blad1!$C$101*((('Bygg-in'!$E$5-'Bygg-in'!$G$5)/(LN(('Bygg-in'!$E$5-'Bygg-in'!$I$5)/('Bygg-in'!$G$5-'Bygg-in'!$I$5))))/49.8329)^Blad1!$D$101</f>
        <v>980.79965389894858</v>
      </c>
      <c r="E142" s="58">
        <f>($C142/1000)*Blad1!$E$123*((('Bygg-in'!$E$5-'Bygg-in'!$G$5)/(LN(('Bygg-in'!$E$5-'Bygg-in'!$I$5)/('Bygg-in'!$G$5-'Bygg-in'!$I$5))))/49.8329)^Blad1!$F$123</f>
        <v>998.39963178443566</v>
      </c>
      <c r="F142" s="58">
        <f>($C142/1000)*Blad1!$G$123*((('Bygg-in'!$E$5-'Bygg-in'!$G$5)/(LN(('Bygg-in'!$E$5-'Bygg-in'!$I$5)/('Bygg-in'!$G$5-'Bygg-in'!$I$5))))/49.8329)^Blad1!$H$123</f>
        <v>1577.5994249871669</v>
      </c>
      <c r="G142" s="59">
        <f>($C142/1000)*Blad1!$I$123*((('Bygg-in'!$E$5-'Bygg-in'!$G$5)/(LN(('Bygg-in'!$E$5-'Bygg-in'!$I$5)/('Bygg-in'!$G$5-'Bygg-in'!$I$5))))/49.8329)^Blad1!$J$123</f>
        <v>2202.3991978510498</v>
      </c>
      <c r="I142" s="13">
        <v>800</v>
      </c>
      <c r="J142" s="63">
        <f>($C142/1000)*Blad1!$C$79*((('Bygg-in'!$E$5-'Bygg-in'!$G$5)/(LN(('Bygg-in'!$E$5-'Bygg-in'!$I$5)/('Bygg-in'!$G$5-'Bygg-in'!$I$5))))/49.8329)^Blad1!$D$79</f>
        <v>852.79968916649079</v>
      </c>
      <c r="K142" s="58">
        <f>($C142/1000)*Blad1!$Q$123*((('Bygg-in'!$E$5-'Bygg-in'!$G$5)/(LN(('Bygg-in'!$E$5-'Bygg-in'!$I$5)/('Bygg-in'!$G$5-'Bygg-in'!$I$5))))/49.8329)^Blad1!$R$123</f>
        <v>1271.9995068393487</v>
      </c>
      <c r="L142" s="58">
        <f>($C142/1000)*Blad1!$S$123*((('Bygg-in'!$E$5-'Bygg-in'!$G$5)/(LN(('Bygg-in'!$E$5-'Bygg-in'!$I$5)/('Bygg-in'!$G$5-'Bygg-in'!$I$5))))/49.8329)^Blad1!$T$123</f>
        <v>1807.9992814564416</v>
      </c>
      <c r="M142" s="59">
        <f>($C142/1000)*Blad1!$U$123*((('Bygg-in'!$E$5-'Bygg-in'!$G$5)/(LN(('Bygg-in'!$E$5-'Bygg-in'!$I$5)/('Bygg-in'!$G$5-'Bygg-in'!$I$5))))/49.8329)^Blad1!$V$123</f>
        <v>2541.598970005854</v>
      </c>
    </row>
    <row r="143" spans="2:13" s="12" customFormat="1" x14ac:dyDescent="0.2">
      <c r="B143" s="18"/>
      <c r="C143" s="13">
        <v>900</v>
      </c>
      <c r="D143" s="63">
        <f>($C143/1000)*Blad1!$C$101*((('Bygg-in'!$E$5-'Bygg-in'!$G$5)/(LN(('Bygg-in'!$E$5-'Bygg-in'!$I$5)/('Bygg-in'!$G$5-'Bygg-in'!$I$5))))/49.8329)^Blad1!$D$101</f>
        <v>1103.3996106363172</v>
      </c>
      <c r="E143" s="58">
        <f>($C143/1000)*Blad1!$E$123*((('Bygg-in'!$E$5-'Bygg-in'!$G$5)/(LN(('Bygg-in'!$E$5-'Bygg-in'!$I$5)/('Bygg-in'!$G$5-'Bygg-in'!$I$5))))/49.8329)^Blad1!$F$123</f>
        <v>1123.19958575749</v>
      </c>
      <c r="F143" s="58">
        <f>($C143/1000)*Blad1!$G$123*((('Bygg-in'!$E$5-'Bygg-in'!$G$5)/(LN(('Bygg-in'!$E$5-'Bygg-in'!$I$5)/('Bygg-in'!$G$5-'Bygg-in'!$I$5))))/49.8329)^Blad1!$H$123</f>
        <v>1774.7993531105626</v>
      </c>
      <c r="G143" s="59">
        <f>($C143/1000)*Blad1!$I$123*((('Bygg-in'!$E$5-'Bygg-in'!$G$5)/(LN(('Bygg-in'!$E$5-'Bygg-in'!$I$5)/('Bygg-in'!$G$5-'Bygg-in'!$I$5))))/49.8329)^Blad1!$J$123</f>
        <v>2477.6990975824315</v>
      </c>
      <c r="I143" s="13">
        <v>900</v>
      </c>
      <c r="J143" s="63">
        <f>($C143/1000)*Blad1!$C$79*((('Bygg-in'!$E$5-'Bygg-in'!$G$5)/(LN(('Bygg-in'!$E$5-'Bygg-in'!$I$5)/('Bygg-in'!$G$5-'Bygg-in'!$I$5))))/49.8329)^Blad1!$D$79</f>
        <v>959.39965031230201</v>
      </c>
      <c r="K143" s="58">
        <f>($C143/1000)*Blad1!$Q$123*((('Bygg-in'!$E$5-'Bygg-in'!$G$5)/(LN(('Bygg-in'!$E$5-'Bygg-in'!$I$5)/('Bygg-in'!$G$5-'Bygg-in'!$I$5))))/49.8329)^Blad1!$R$123</f>
        <v>1430.9994451942671</v>
      </c>
      <c r="L143" s="58">
        <f>($C143/1000)*Blad1!$S$123*((('Bygg-in'!$E$5-'Bygg-in'!$G$5)/(LN(('Bygg-in'!$E$5-'Bygg-in'!$I$5)/('Bygg-in'!$G$5-'Bygg-in'!$I$5))))/49.8329)^Blad1!$T$123</f>
        <v>2033.9991916384968</v>
      </c>
      <c r="M143" s="59">
        <f>($C143/1000)*Blad1!$U$123*((('Bygg-in'!$E$5-'Bygg-in'!$G$5)/(LN(('Bygg-in'!$E$5-'Bygg-in'!$I$5)/('Bygg-in'!$G$5-'Bygg-in'!$I$5))))/49.8329)^Blad1!$V$123</f>
        <v>2859.2988412565855</v>
      </c>
    </row>
    <row r="144" spans="2:13" s="12" customFormat="1" x14ac:dyDescent="0.2">
      <c r="B144" s="18"/>
      <c r="C144" s="13">
        <v>1000</v>
      </c>
      <c r="D144" s="63">
        <f>($C144/1000)*Blad1!$C$101*((('Bygg-in'!$E$5-'Bygg-in'!$G$5)/(LN(('Bygg-in'!$E$5-'Bygg-in'!$I$5)/('Bygg-in'!$G$5-'Bygg-in'!$I$5))))/49.8329)^Blad1!$D$101</f>
        <v>1225.9995673736857</v>
      </c>
      <c r="E144" s="58">
        <f>($C144/1000)*Blad1!$E$123*((('Bygg-in'!$E$5-'Bygg-in'!$G$5)/(LN(('Bygg-in'!$E$5-'Bygg-in'!$I$5)/('Bygg-in'!$G$5-'Bygg-in'!$I$5))))/49.8329)^Blad1!$F$123</f>
        <v>1247.9995397305445</v>
      </c>
      <c r="F144" s="58">
        <f>($C144/1000)*Blad1!$G$123*((('Bygg-in'!$E$5-'Bygg-in'!$G$5)/(LN(('Bygg-in'!$E$5-'Bygg-in'!$I$5)/('Bygg-in'!$G$5-'Bygg-in'!$I$5))))/49.8329)^Blad1!$H$123</f>
        <v>1971.9992812339585</v>
      </c>
      <c r="G144" s="59">
        <f>($C144/1000)*Blad1!$I$123*((('Bygg-in'!$E$5-'Bygg-in'!$G$5)/(LN(('Bygg-in'!$E$5-'Bygg-in'!$I$5)/('Bygg-in'!$G$5-'Bygg-in'!$I$5))))/49.8329)^Blad1!$J$123</f>
        <v>2752.9989973138122</v>
      </c>
      <c r="I144" s="13">
        <v>1000</v>
      </c>
      <c r="J144" s="63">
        <f>($C144/1000)*Blad1!$C$79*((('Bygg-in'!$E$5-'Bygg-in'!$G$5)/(LN(('Bygg-in'!$E$5-'Bygg-in'!$I$5)/('Bygg-in'!$G$5-'Bygg-in'!$I$5))))/49.8329)^Blad1!$D$79</f>
        <v>1065.9996114581133</v>
      </c>
      <c r="K144" s="58">
        <f>($C144/1000)*Blad1!$Q$123*((('Bygg-in'!$E$5-'Bygg-in'!$G$5)/(LN(('Bygg-in'!$E$5-'Bygg-in'!$I$5)/('Bygg-in'!$G$5-'Bygg-in'!$I$5))))/49.8329)^Blad1!$R$123</f>
        <v>1589.9993835491857</v>
      </c>
      <c r="L144" s="58">
        <f>($C144/1000)*Blad1!$S$123*((('Bygg-in'!$E$5-'Bygg-in'!$G$5)/(LN(('Bygg-in'!$E$5-'Bygg-in'!$I$5)/('Bygg-in'!$G$5-'Bygg-in'!$I$5))))/49.8329)^Blad1!$T$123</f>
        <v>2259.9991018205519</v>
      </c>
      <c r="M144" s="59">
        <f>($C144/1000)*Blad1!$U$123*((('Bygg-in'!$E$5-'Bygg-in'!$G$5)/(LN(('Bygg-in'!$E$5-'Bygg-in'!$I$5)/('Bygg-in'!$G$5-'Bygg-in'!$I$5))))/49.8329)^Blad1!$V$123</f>
        <v>3176.9987125073171</v>
      </c>
    </row>
    <row r="145" spans="2:13" s="12" customFormat="1" x14ac:dyDescent="0.2">
      <c r="B145" s="18"/>
      <c r="C145" s="13">
        <v>1100</v>
      </c>
      <c r="D145" s="63">
        <f>($C145/1000)*Blad1!$C$101*((('Bygg-in'!$E$5-'Bygg-in'!$G$5)/(LN(('Bygg-in'!$E$5-'Bygg-in'!$I$5)/('Bygg-in'!$G$5-'Bygg-in'!$I$5))))/49.8329)^Blad1!$D$101</f>
        <v>1348.5995241110543</v>
      </c>
      <c r="E145" s="58">
        <f>($C145/1000)*Blad1!$E$123*((('Bygg-in'!$E$5-'Bygg-in'!$G$5)/(LN(('Bygg-in'!$E$5-'Bygg-in'!$I$5)/('Bygg-in'!$G$5-'Bygg-in'!$I$5))))/49.8329)^Blad1!$F$123</f>
        <v>1372.7994937035992</v>
      </c>
      <c r="F145" s="58">
        <f>($C145/1000)*Blad1!$G$123*((('Bygg-in'!$E$5-'Bygg-in'!$G$5)/(LN(('Bygg-in'!$E$5-'Bygg-in'!$I$5)/('Bygg-in'!$G$5-'Bygg-in'!$I$5))))/49.8329)^Blad1!$H$123</f>
        <v>2169.1992093573544</v>
      </c>
      <c r="G145" s="59">
        <f>($C145/1000)*Blad1!$I$123*((('Bygg-in'!$E$5-'Bygg-in'!$G$5)/(LN(('Bygg-in'!$E$5-'Bygg-in'!$I$5)/('Bygg-in'!$G$5-'Bygg-in'!$I$5))))/49.8329)^Blad1!$J$123</f>
        <v>3028.2988970451938</v>
      </c>
      <c r="I145" s="13">
        <v>1100</v>
      </c>
      <c r="J145" s="63">
        <f>($C145/1000)*Blad1!$C$79*((('Bygg-in'!$E$5-'Bygg-in'!$G$5)/(LN(('Bygg-in'!$E$5-'Bygg-in'!$I$5)/('Bygg-in'!$G$5-'Bygg-in'!$I$5))))/49.8329)^Blad1!$D$79</f>
        <v>1172.5995726039248</v>
      </c>
      <c r="K145" s="58">
        <f>($C145/1000)*Blad1!$Q$123*((('Bygg-in'!$E$5-'Bygg-in'!$G$5)/(LN(('Bygg-in'!$E$5-'Bygg-in'!$I$5)/('Bygg-in'!$G$5-'Bygg-in'!$I$5))))/49.8329)^Blad1!$R$123</f>
        <v>1748.9993219041046</v>
      </c>
      <c r="L145" s="58">
        <f>($C145/1000)*Blad1!$S$123*((('Bygg-in'!$E$5-'Bygg-in'!$G$5)/(LN(('Bygg-in'!$E$5-'Bygg-in'!$I$5)/('Bygg-in'!$G$5-'Bygg-in'!$I$5))))/49.8329)^Blad1!$T$123</f>
        <v>2485.9990120026073</v>
      </c>
      <c r="M145" s="59">
        <f>($C145/1000)*Blad1!$U$123*((('Bygg-in'!$E$5-'Bygg-in'!$G$5)/(LN(('Bygg-in'!$E$5-'Bygg-in'!$I$5)/('Bygg-in'!$G$5-'Bygg-in'!$I$5))))/49.8329)^Blad1!$V$123</f>
        <v>3494.6985837580492</v>
      </c>
    </row>
    <row r="146" spans="2:13" x14ac:dyDescent="0.2">
      <c r="C146" s="13">
        <v>1200</v>
      </c>
      <c r="D146" s="63"/>
      <c r="E146" s="58">
        <f>($C146/1000)*Blad1!$E$123*((('Bygg-in'!$E$5-'Bygg-in'!$G$5)/(LN(('Bygg-in'!$E$5-'Bygg-in'!$I$5)/('Bygg-in'!$G$5-'Bygg-in'!$I$5))))/49.8329)^Blad1!$F$123</f>
        <v>1497.5994476766532</v>
      </c>
      <c r="F146" s="58">
        <f>($C146/1000)*Blad1!$G$123*((('Bygg-in'!$E$5-'Bygg-in'!$G$5)/(LN(('Bygg-in'!$E$5-'Bygg-in'!$I$5)/('Bygg-in'!$G$5-'Bygg-in'!$I$5))))/49.8329)^Blad1!$H$123</f>
        <v>2366.3991374807501</v>
      </c>
      <c r="G146" s="59">
        <f>($C146/1000)*Blad1!$I$123*((('Bygg-in'!$E$5-'Bygg-in'!$G$5)/(LN(('Bygg-in'!$E$5-'Bygg-in'!$I$5)/('Bygg-in'!$G$5-'Bygg-in'!$I$5))))/49.8329)^Blad1!$J$123</f>
        <v>3303.5987967765745</v>
      </c>
      <c r="H146" s="12"/>
      <c r="I146" s="13">
        <v>1200</v>
      </c>
      <c r="J146" s="63"/>
      <c r="K146" s="58">
        <f>($C146/1000)*Blad1!$Q$123*((('Bygg-in'!$E$5-'Bygg-in'!$G$5)/(LN(('Bygg-in'!$E$5-'Bygg-in'!$I$5)/('Bygg-in'!$G$5-'Bygg-in'!$I$5))))/49.8329)^Blad1!$R$123</f>
        <v>1907.999260259023</v>
      </c>
      <c r="L146" s="58">
        <f>($C146/1000)*Blad1!$S$123*((('Bygg-in'!$E$5-'Bygg-in'!$G$5)/(LN(('Bygg-in'!$E$5-'Bygg-in'!$I$5)/('Bygg-in'!$G$5-'Bygg-in'!$I$5))))/49.8329)^Blad1!$T$123</f>
        <v>2711.9989221846622</v>
      </c>
      <c r="M146" s="59">
        <f>($C146/1000)*Blad1!$U$123*((('Bygg-in'!$E$5-'Bygg-in'!$G$5)/(LN(('Bygg-in'!$E$5-'Bygg-in'!$I$5)/('Bygg-in'!$G$5-'Bygg-in'!$I$5))))/49.8329)^Blad1!$V$123</f>
        <v>3812.3984550087803</v>
      </c>
    </row>
    <row r="147" spans="2:13" x14ac:dyDescent="0.2">
      <c r="C147" s="13">
        <v>1400</v>
      </c>
      <c r="D147" s="63"/>
      <c r="E147" s="58">
        <f>($C147/1000)*Blad1!$E$123*((('Bygg-in'!$E$5-'Bygg-in'!$G$5)/(LN(('Bygg-in'!$E$5-'Bygg-in'!$I$5)/('Bygg-in'!$G$5-'Bygg-in'!$I$5))))/49.8329)^Blad1!$F$123</f>
        <v>1747.1993556227621</v>
      </c>
      <c r="F147" s="58">
        <f>($C147/1000)*Blad1!$G$123*((('Bygg-in'!$E$5-'Bygg-in'!$G$5)/(LN(('Bygg-in'!$E$5-'Bygg-in'!$I$5)/('Bygg-in'!$G$5-'Bygg-in'!$I$5))))/49.8329)^Blad1!$H$123</f>
        <v>2760.7989937275415</v>
      </c>
      <c r="G147" s="59">
        <f>($C147/1000)*Blad1!$I$123*((('Bygg-in'!$E$5-'Bygg-in'!$G$5)/(LN(('Bygg-in'!$E$5-'Bygg-in'!$I$5)/('Bygg-in'!$G$5-'Bygg-in'!$I$5))))/49.8329)^Blad1!$J$123</f>
        <v>3854.1985962393369</v>
      </c>
      <c r="H147" s="12"/>
      <c r="I147" s="13">
        <v>1400</v>
      </c>
      <c r="J147" s="63"/>
      <c r="K147" s="58">
        <f>($C147/1000)*Blad1!$Q$123*((('Bygg-in'!$E$5-'Bygg-in'!$G$5)/(LN(('Bygg-in'!$E$5-'Bygg-in'!$I$5)/('Bygg-in'!$G$5-'Bygg-in'!$I$5))))/49.8329)^Blad1!$R$123</f>
        <v>2225.9991369688601</v>
      </c>
      <c r="L147" s="58">
        <f>($C147/1000)*Blad1!$S$123*((('Bygg-in'!$E$5-'Bygg-in'!$G$5)/(LN(('Bygg-in'!$E$5-'Bygg-in'!$I$5)/('Bygg-in'!$G$5-'Bygg-in'!$I$5))))/49.8329)^Blad1!$T$123</f>
        <v>3163.998742548773</v>
      </c>
      <c r="M147" s="59">
        <f>($C147/1000)*Blad1!$U$123*((('Bygg-in'!$E$5-'Bygg-in'!$G$5)/(LN(('Bygg-in'!$E$5-'Bygg-in'!$I$5)/('Bygg-in'!$G$5-'Bygg-in'!$I$5))))/49.8329)^Blad1!$V$123</f>
        <v>4447.798197510243</v>
      </c>
    </row>
    <row r="148" spans="2:13" x14ac:dyDescent="0.2">
      <c r="C148" s="13">
        <v>1600</v>
      </c>
      <c r="D148" s="63"/>
      <c r="E148" s="58">
        <f>($C148/1000)*Blad1!$E$123*((('Bygg-in'!$E$5-'Bygg-in'!$G$5)/(LN(('Bygg-in'!$E$5-'Bygg-in'!$I$5)/('Bygg-in'!$G$5-'Bygg-in'!$I$5))))/49.8329)^Blad1!$F$123</f>
        <v>1996.7992635688713</v>
      </c>
      <c r="F148" s="58">
        <f>($C148/1000)*Blad1!$G$123*((('Bygg-in'!$E$5-'Bygg-in'!$G$5)/(LN(('Bygg-in'!$E$5-'Bygg-in'!$I$5)/('Bygg-in'!$G$5-'Bygg-in'!$I$5))))/49.8329)^Blad1!$H$123</f>
        <v>3155.1988499743338</v>
      </c>
      <c r="G148" s="59">
        <f>($C148/1000)*Blad1!$I$123*((('Bygg-in'!$E$5-'Bygg-in'!$G$5)/(LN(('Bygg-in'!$E$5-'Bygg-in'!$I$5)/('Bygg-in'!$G$5-'Bygg-in'!$I$5))))/49.8329)^Blad1!$J$123</f>
        <v>4404.7983957020997</v>
      </c>
      <c r="H148" s="12"/>
      <c r="I148" s="13">
        <v>1600</v>
      </c>
      <c r="J148" s="63"/>
      <c r="K148" s="58">
        <f>($C148/1000)*Blad1!$Q$123*((('Bygg-in'!$E$5-'Bygg-in'!$G$5)/(LN(('Bygg-in'!$E$5-'Bygg-in'!$I$5)/('Bygg-in'!$G$5-'Bygg-in'!$I$5))))/49.8329)^Blad1!$R$123</f>
        <v>2543.9990136786973</v>
      </c>
      <c r="L148" s="58">
        <f>($C148/1000)*Blad1!$S$123*((('Bygg-in'!$E$5-'Bygg-in'!$G$5)/(LN(('Bygg-in'!$E$5-'Bygg-in'!$I$5)/('Bygg-in'!$G$5-'Bygg-in'!$I$5))))/49.8329)^Blad1!$T$123</f>
        <v>3615.9985629128832</v>
      </c>
      <c r="M148" s="59">
        <f>($C148/1000)*Blad1!$U$123*((('Bygg-in'!$E$5-'Bygg-in'!$G$5)/(LN(('Bygg-in'!$E$5-'Bygg-in'!$I$5)/('Bygg-in'!$G$5-'Bygg-in'!$I$5))))/49.8329)^Blad1!$V$123</f>
        <v>5083.1979400117079</v>
      </c>
    </row>
    <row r="149" spans="2:13" s="12" customFormat="1" ht="12.75" customHeight="1" x14ac:dyDescent="0.2">
      <c r="B149" s="18"/>
      <c r="C149" s="13">
        <v>1800</v>
      </c>
      <c r="D149" s="63"/>
      <c r="E149" s="58">
        <f>($C149/1000)*Blad1!$E$123*((('Bygg-in'!$E$5-'Bygg-in'!$G$5)/(LN(('Bygg-in'!$E$5-'Bygg-in'!$I$5)/('Bygg-in'!$G$5-'Bygg-in'!$I$5))))/49.8329)^Blad1!$F$123</f>
        <v>2246.39917151498</v>
      </c>
      <c r="F149" s="58">
        <f>($C149/1000)*Blad1!$G$123*((('Bygg-in'!$E$5-'Bygg-in'!$G$5)/(LN(('Bygg-in'!$E$5-'Bygg-in'!$I$5)/('Bygg-in'!$G$5-'Bygg-in'!$I$5))))/49.8329)^Blad1!$H$123</f>
        <v>3549.5987062211252</v>
      </c>
      <c r="G149" s="59">
        <f>($C149/1000)*Blad1!$I$123*((('Bygg-in'!$E$5-'Bygg-in'!$G$5)/(LN(('Bygg-in'!$E$5-'Bygg-in'!$I$5)/('Bygg-in'!$G$5-'Bygg-in'!$I$5))))/49.8329)^Blad1!$J$123</f>
        <v>4955.398195164863</v>
      </c>
      <c r="I149" s="13">
        <v>1800</v>
      </c>
      <c r="J149" s="63"/>
      <c r="K149" s="58">
        <f>($C149/1000)*Blad1!$Q$123*((('Bygg-in'!$E$5-'Bygg-in'!$G$5)/(LN(('Bygg-in'!$E$5-'Bygg-in'!$I$5)/('Bygg-in'!$G$5-'Bygg-in'!$I$5))))/49.8329)^Blad1!$R$123</f>
        <v>2861.9988903885342</v>
      </c>
      <c r="L149" s="58">
        <f>($C149/1000)*Blad1!$S$123*((('Bygg-in'!$E$5-'Bygg-in'!$G$5)/(LN(('Bygg-in'!$E$5-'Bygg-in'!$I$5)/('Bygg-in'!$G$5-'Bygg-in'!$I$5))))/49.8329)^Blad1!$T$123</f>
        <v>4067.9983832769935</v>
      </c>
      <c r="M149" s="59">
        <f>($C149/1000)*Blad1!$U$123*((('Bygg-in'!$E$5-'Bygg-in'!$G$5)/(LN(('Bygg-in'!$E$5-'Bygg-in'!$I$5)/('Bygg-in'!$G$5-'Bygg-in'!$I$5))))/49.8329)^Blad1!$V$123</f>
        <v>5718.5976825131711</v>
      </c>
    </row>
    <row r="150" spans="2:13" s="12" customFormat="1" ht="12.75" customHeight="1" x14ac:dyDescent="0.2">
      <c r="B150" s="18"/>
      <c r="C150" s="13">
        <v>2000</v>
      </c>
      <c r="D150" s="63"/>
      <c r="E150" s="58">
        <f>($C150/1000)*Blad1!$E$123*((('Bygg-in'!$E$5-'Bygg-in'!$G$5)/(LN(('Bygg-in'!$E$5-'Bygg-in'!$I$5)/('Bygg-in'!$G$5-'Bygg-in'!$I$5))))/49.8329)^Blad1!$F$123</f>
        <v>2495.999079461089</v>
      </c>
      <c r="F150" s="58">
        <f>($C150/1000)*Blad1!$G$123*((('Bygg-in'!$E$5-'Bygg-in'!$G$5)/(LN(('Bygg-in'!$E$5-'Bygg-in'!$I$5)/('Bygg-in'!$G$5-'Bygg-in'!$I$5))))/49.8329)^Blad1!$H$123</f>
        <v>3943.9985624679171</v>
      </c>
      <c r="G150" s="59">
        <f>($C150/1000)*Blad1!$I$123*((('Bygg-in'!$E$5-'Bygg-in'!$G$5)/(LN(('Bygg-in'!$E$5-'Bygg-in'!$I$5)/('Bygg-in'!$G$5-'Bygg-in'!$I$5))))/49.8329)^Blad1!$J$123</f>
        <v>5505.9979946276244</v>
      </c>
      <c r="I150" s="13">
        <v>2000</v>
      </c>
      <c r="J150" s="63"/>
      <c r="K150" s="58">
        <f>($C150/1000)*Blad1!$Q$123*((('Bygg-in'!$E$5-'Bygg-in'!$G$5)/(LN(('Bygg-in'!$E$5-'Bygg-in'!$I$5)/('Bygg-in'!$G$5-'Bygg-in'!$I$5))))/49.8329)^Blad1!$R$123</f>
        <v>3179.9987670983714</v>
      </c>
      <c r="L150" s="58">
        <f>($C150/1000)*Blad1!$S$123*((('Bygg-in'!$E$5-'Bygg-in'!$G$5)/(LN(('Bygg-in'!$E$5-'Bygg-in'!$I$5)/('Bygg-in'!$G$5-'Bygg-in'!$I$5))))/49.8329)^Blad1!$T$123</f>
        <v>4519.9982036411038</v>
      </c>
      <c r="M150" s="59">
        <f>($C150/1000)*Blad1!$U$123*((('Bygg-in'!$E$5-'Bygg-in'!$G$5)/(LN(('Bygg-in'!$E$5-'Bygg-in'!$I$5)/('Bygg-in'!$G$5-'Bygg-in'!$I$5))))/49.8329)^Blad1!$V$123</f>
        <v>6353.9974250146342</v>
      </c>
    </row>
    <row r="151" spans="2:13" s="12" customFormat="1" ht="12.75" customHeight="1" x14ac:dyDescent="0.2">
      <c r="B151" s="18"/>
      <c r="C151" s="13">
        <v>2200</v>
      </c>
      <c r="D151" s="63"/>
      <c r="E151" s="58">
        <f>($C151/1000)*Blad1!$E$123*((('Bygg-in'!$E$5-'Bygg-in'!$G$5)/(LN(('Bygg-in'!$E$5-'Bygg-in'!$I$5)/('Bygg-in'!$G$5-'Bygg-in'!$I$5))))/49.8329)^Blad1!$F$123</f>
        <v>2745.5989874071984</v>
      </c>
      <c r="F151" s="58">
        <f>($C151/1000)*Blad1!$G$123*((('Bygg-in'!$E$5-'Bygg-in'!$G$5)/(LN(('Bygg-in'!$E$5-'Bygg-in'!$I$5)/('Bygg-in'!$G$5-'Bygg-in'!$I$5))))/49.8329)^Blad1!$H$123</f>
        <v>4338.3984187147089</v>
      </c>
      <c r="G151" s="59">
        <f>($C151/1000)*Blad1!$I$123*((('Bygg-in'!$E$5-'Bygg-in'!$G$5)/(LN(('Bygg-in'!$E$5-'Bygg-in'!$I$5)/('Bygg-in'!$G$5-'Bygg-in'!$I$5))))/49.8329)^Blad1!$J$123</f>
        <v>6056.5977940903877</v>
      </c>
      <c r="I151" s="13">
        <v>2200</v>
      </c>
      <c r="J151" s="63"/>
      <c r="K151" s="58">
        <f>($C151/1000)*Blad1!$Q$123*((('Bygg-in'!$E$5-'Bygg-in'!$G$5)/(LN(('Bygg-in'!$E$5-'Bygg-in'!$I$5)/('Bygg-in'!$G$5-'Bygg-in'!$I$5))))/49.8329)^Blad1!$R$123</f>
        <v>3497.9986438082092</v>
      </c>
      <c r="L151" s="58">
        <f>($C151/1000)*Blad1!$S$123*((('Bygg-in'!$E$5-'Bygg-in'!$G$5)/(LN(('Bygg-in'!$E$5-'Bygg-in'!$I$5)/('Bygg-in'!$G$5-'Bygg-in'!$I$5))))/49.8329)^Blad1!$T$123</f>
        <v>4971.9980240052146</v>
      </c>
      <c r="M151" s="59">
        <f>($C151/1000)*Blad1!$U$123*((('Bygg-in'!$E$5-'Bygg-in'!$G$5)/(LN(('Bygg-in'!$E$5-'Bygg-in'!$I$5)/('Bygg-in'!$G$5-'Bygg-in'!$I$5))))/49.8329)^Blad1!$V$123</f>
        <v>6989.3971675160983</v>
      </c>
    </row>
    <row r="152" spans="2:13" s="12" customFormat="1" ht="12.75" customHeight="1" x14ac:dyDescent="0.2">
      <c r="B152" s="18"/>
      <c r="C152" s="13">
        <v>2400</v>
      </c>
      <c r="D152" s="63"/>
      <c r="E152" s="58">
        <f>($C152/1000)*Blad1!$E$123*((('Bygg-in'!$E$5-'Bygg-in'!$G$5)/(LN(('Bygg-in'!$E$5-'Bygg-in'!$I$5)/('Bygg-in'!$G$5-'Bygg-in'!$I$5))))/49.8329)^Blad1!$F$123</f>
        <v>2995.1988953533064</v>
      </c>
      <c r="F152" s="58">
        <f>($C152/1000)*Blad1!$G$123*((('Bygg-in'!$E$5-'Bygg-in'!$G$5)/(LN(('Bygg-in'!$E$5-'Bygg-in'!$I$5)/('Bygg-in'!$G$5-'Bygg-in'!$I$5))))/49.8329)^Blad1!$H$123</f>
        <v>4732.7982749615003</v>
      </c>
      <c r="G152" s="59">
        <f>($C152/1000)*Blad1!$I$123*((('Bygg-in'!$E$5-'Bygg-in'!$G$5)/(LN(('Bygg-in'!$E$5-'Bygg-in'!$I$5)/('Bygg-in'!$G$5-'Bygg-in'!$I$5))))/49.8329)^Blad1!$J$123</f>
        <v>6607.1975935531491</v>
      </c>
      <c r="I152" s="13">
        <v>2400</v>
      </c>
      <c r="J152" s="63"/>
      <c r="K152" s="58">
        <f>($C152/1000)*Blad1!$Q$123*((('Bygg-in'!$E$5-'Bygg-in'!$G$5)/(LN(('Bygg-in'!$E$5-'Bygg-in'!$I$5)/('Bygg-in'!$G$5-'Bygg-in'!$I$5))))/49.8329)^Blad1!$R$123</f>
        <v>3815.998520518046</v>
      </c>
      <c r="L152" s="58">
        <f>($C152/1000)*Blad1!$S$123*((('Bygg-in'!$E$5-'Bygg-in'!$G$5)/(LN(('Bygg-in'!$E$5-'Bygg-in'!$I$5)/('Bygg-in'!$G$5-'Bygg-in'!$I$5))))/49.8329)^Blad1!$T$123</f>
        <v>5423.9978443693244</v>
      </c>
      <c r="M152" s="59">
        <f>($C152/1000)*Blad1!$U$123*((('Bygg-in'!$E$5-'Bygg-in'!$G$5)/(LN(('Bygg-in'!$E$5-'Bygg-in'!$I$5)/('Bygg-in'!$G$5-'Bygg-in'!$I$5))))/49.8329)^Blad1!$V$123</f>
        <v>7624.7969100175605</v>
      </c>
    </row>
    <row r="153" spans="2:13" s="12" customFormat="1" ht="12.75" customHeight="1" x14ac:dyDescent="0.2">
      <c r="B153" s="18"/>
      <c r="C153" s="13">
        <v>2600</v>
      </c>
      <c r="D153" s="63"/>
      <c r="E153" s="58">
        <f>($C153/1000)*Blad1!$E$123*((('Bygg-in'!$E$5-'Bygg-in'!$G$5)/(LN(('Bygg-in'!$E$5-'Bygg-in'!$I$5)/('Bygg-in'!$G$5-'Bygg-in'!$I$5))))/49.8329)^Blad1!$F$123</f>
        <v>3244.7988032994158</v>
      </c>
      <c r="F153" s="58">
        <f>($C153/1000)*Blad1!$G$123*((('Bygg-in'!$E$5-'Bygg-in'!$G$5)/(LN(('Bygg-in'!$E$5-'Bygg-in'!$I$5)/('Bygg-in'!$G$5-'Bygg-in'!$I$5))))/49.8329)^Blad1!$H$123</f>
        <v>5127.1981312082917</v>
      </c>
      <c r="G153" s="59">
        <f>($C153/1000)*Blad1!$I$123*((('Bygg-in'!$E$5-'Bygg-in'!$G$5)/(LN(('Bygg-in'!$E$5-'Bygg-in'!$I$5)/('Bygg-in'!$G$5-'Bygg-in'!$I$5))))/49.8329)^Blad1!$J$123</f>
        <v>7157.7973930159123</v>
      </c>
      <c r="I153" s="13">
        <v>2600</v>
      </c>
      <c r="J153" s="63"/>
      <c r="K153" s="58">
        <f>($C153/1000)*Blad1!$Q$123*((('Bygg-in'!$E$5-'Bygg-in'!$G$5)/(LN(('Bygg-in'!$E$5-'Bygg-in'!$I$5)/('Bygg-in'!$G$5-'Bygg-in'!$I$5))))/49.8329)^Blad1!$R$123</f>
        <v>4133.9983972278833</v>
      </c>
      <c r="L153" s="58">
        <f>($C153/1000)*Blad1!$S$123*((('Bygg-in'!$E$5-'Bygg-in'!$G$5)/(LN(('Bygg-in'!$E$5-'Bygg-in'!$I$5)/('Bygg-in'!$G$5-'Bygg-in'!$I$5))))/49.8329)^Blad1!$T$123</f>
        <v>5875.9976647334352</v>
      </c>
      <c r="M153" s="59">
        <f>($C153/1000)*Blad1!$U$123*((('Bygg-in'!$E$5-'Bygg-in'!$G$5)/(LN(('Bygg-in'!$E$5-'Bygg-in'!$I$5)/('Bygg-in'!$G$5-'Bygg-in'!$I$5))))/49.8329)^Blad1!$V$123</f>
        <v>8260.1966525190255</v>
      </c>
    </row>
    <row r="154" spans="2:13" x14ac:dyDescent="0.2">
      <c r="C154" s="13">
        <v>2800</v>
      </c>
      <c r="D154" s="63"/>
      <c r="E154" s="58">
        <f>($C154/1000)*Blad1!$E$123*((('Bygg-in'!$E$5-'Bygg-in'!$G$5)/(LN(('Bygg-in'!$E$5-'Bygg-in'!$I$5)/('Bygg-in'!$G$5-'Bygg-in'!$I$5))))/49.8329)^Blad1!$F$123</f>
        <v>3494.3987112455243</v>
      </c>
      <c r="F154" s="58">
        <f>($C154/1000)*Blad1!$G$123*((('Bygg-in'!$E$5-'Bygg-in'!$G$5)/(LN(('Bygg-in'!$E$5-'Bygg-in'!$I$5)/('Bygg-in'!$G$5-'Bygg-in'!$I$5))))/49.8329)^Blad1!$H$123</f>
        <v>5521.5979874550831</v>
      </c>
      <c r="G154" s="59">
        <f>($C154/1000)*Blad1!$I$123*((('Bygg-in'!$E$5-'Bygg-in'!$G$5)/(LN(('Bygg-in'!$E$5-'Bygg-in'!$I$5)/('Bygg-in'!$G$5-'Bygg-in'!$I$5))))/49.8329)^Blad1!$J$123</f>
        <v>7708.3971924786738</v>
      </c>
      <c r="H154" s="12"/>
      <c r="I154" s="13">
        <v>2800</v>
      </c>
      <c r="J154" s="63"/>
      <c r="K154" s="58">
        <f>($C154/1000)*Blad1!$Q$123*((('Bygg-in'!$E$5-'Bygg-in'!$G$5)/(LN(('Bygg-in'!$E$5-'Bygg-in'!$I$5)/('Bygg-in'!$G$5-'Bygg-in'!$I$5))))/49.8329)^Blad1!$R$123</f>
        <v>4451.9982739377201</v>
      </c>
      <c r="L154" s="58">
        <f>($C154/1000)*Blad1!$S$123*((('Bygg-in'!$E$5-'Bygg-in'!$G$5)/(LN(('Bygg-in'!$E$5-'Bygg-in'!$I$5)/('Bygg-in'!$G$5-'Bygg-in'!$I$5))))/49.8329)^Blad1!$T$123</f>
        <v>6327.9974850975459</v>
      </c>
      <c r="M154" s="59">
        <f>($C154/1000)*Blad1!$U$123*((('Bygg-in'!$E$5-'Bygg-in'!$G$5)/(LN(('Bygg-in'!$E$5-'Bygg-in'!$I$5)/('Bygg-in'!$G$5-'Bygg-in'!$I$5))))/49.8329)^Blad1!$V$123</f>
        <v>8895.5963950204859</v>
      </c>
    </row>
    <row r="155" spans="2:13" x14ac:dyDescent="0.2">
      <c r="C155" s="13">
        <v>3000</v>
      </c>
      <c r="D155" s="63"/>
      <c r="E155" s="58">
        <f>($C155/1000)*Blad1!$E$123*((('Bygg-in'!$E$5-'Bygg-in'!$G$5)/(LN(('Bygg-in'!$E$5-'Bygg-in'!$I$5)/('Bygg-in'!$G$5-'Bygg-in'!$I$5))))/49.8329)^Blad1!$F$123</f>
        <v>3743.9986191916332</v>
      </c>
      <c r="F155" s="58">
        <f>($C155/1000)*Blad1!$G$123*((('Bygg-in'!$E$5-'Bygg-in'!$G$5)/(LN(('Bygg-in'!$E$5-'Bygg-in'!$I$5)/('Bygg-in'!$G$5-'Bygg-in'!$I$5))))/49.8329)^Blad1!$H$123</f>
        <v>5915.9978437018754</v>
      </c>
      <c r="G155" s="59">
        <f>($C155/1000)*Blad1!$I$123*((('Bygg-in'!$E$5-'Bygg-in'!$G$5)/(LN(('Bygg-in'!$E$5-'Bygg-in'!$I$5)/('Bygg-in'!$G$5-'Bygg-in'!$I$5))))/49.8329)^Blad1!$J$123</f>
        <v>8258.9969919414361</v>
      </c>
      <c r="H155" s="12"/>
      <c r="I155" s="13">
        <v>3000</v>
      </c>
      <c r="J155" s="63"/>
      <c r="K155" s="58">
        <f>($C155/1000)*Blad1!$Q$123*((('Bygg-in'!$E$5-'Bygg-in'!$G$5)/(LN(('Bygg-in'!$E$5-'Bygg-in'!$I$5)/('Bygg-in'!$G$5-'Bygg-in'!$I$5))))/49.8329)^Blad1!$R$123</f>
        <v>4769.9981506475569</v>
      </c>
      <c r="L155" s="58">
        <f>($C155/1000)*Blad1!$S$123*((('Bygg-in'!$E$5-'Bygg-in'!$G$5)/(LN(('Bygg-in'!$E$5-'Bygg-in'!$I$5)/('Bygg-in'!$G$5-'Bygg-in'!$I$5))))/49.8329)^Blad1!$T$123</f>
        <v>6779.9973054616557</v>
      </c>
      <c r="M155" s="59">
        <f>($C155/1000)*Blad1!$U$123*((('Bygg-in'!$E$5-'Bygg-in'!$G$5)/(LN(('Bygg-in'!$E$5-'Bygg-in'!$I$5)/('Bygg-in'!$G$5-'Bygg-in'!$I$5))))/49.8329)^Blad1!$V$123</f>
        <v>9530.9961375219518</v>
      </c>
    </row>
    <row r="156" spans="2:13" x14ac:dyDescent="0.2">
      <c r="H156" s="12"/>
      <c r="I156" s="12"/>
      <c r="J156" s="12"/>
      <c r="K156" s="12"/>
      <c r="L156" s="12"/>
      <c r="M156" s="12"/>
    </row>
    <row r="157" spans="2:13" ht="15.75" customHeight="1" x14ac:dyDescent="0.25">
      <c r="C157" s="74" t="s">
        <v>32</v>
      </c>
      <c r="D157" s="18"/>
      <c r="E157" s="18"/>
      <c r="F157" s="18"/>
      <c r="G157" s="18"/>
      <c r="H157" s="12"/>
      <c r="I157" s="75" t="s">
        <v>31</v>
      </c>
      <c r="J157" s="65"/>
      <c r="K157" s="43"/>
      <c r="L157" s="43"/>
      <c r="M157" s="66"/>
    </row>
    <row r="158" spans="2:13" ht="12.75" customHeight="1" x14ac:dyDescent="0.2">
      <c r="C158" s="64"/>
      <c r="D158" s="65"/>
      <c r="E158" s="43"/>
      <c r="F158" s="43"/>
      <c r="G158" s="66"/>
      <c r="H158" s="12"/>
      <c r="I158" s="64"/>
      <c r="J158" s="65"/>
      <c r="K158" s="43"/>
      <c r="L158" s="43"/>
      <c r="M158" s="66"/>
    </row>
    <row r="159" spans="2:13" ht="20.25" customHeight="1" x14ac:dyDescent="0.3">
      <c r="C159" s="84" t="s">
        <v>55</v>
      </c>
      <c r="D159" s="85"/>
      <c r="E159" s="85"/>
      <c r="F159" s="85"/>
      <c r="G159" s="86"/>
      <c r="H159" s="12"/>
      <c r="I159" s="84" t="s">
        <v>55</v>
      </c>
      <c r="J159" s="85"/>
      <c r="K159" s="85"/>
      <c r="L159" s="85"/>
      <c r="M159" s="86"/>
    </row>
    <row r="160" spans="2:13" ht="12.75" customHeight="1" x14ac:dyDescent="0.2">
      <c r="C160" s="46"/>
      <c r="D160" s="87" t="s">
        <v>12</v>
      </c>
      <c r="E160" s="88"/>
      <c r="F160" s="88"/>
      <c r="G160" s="86"/>
      <c r="H160" s="12"/>
      <c r="I160" s="46"/>
      <c r="J160" s="87" t="s">
        <v>12</v>
      </c>
      <c r="K160" s="88"/>
      <c r="L160" s="88"/>
      <c r="M160" s="86"/>
    </row>
    <row r="161" spans="3:13" x14ac:dyDescent="0.2">
      <c r="C161" s="24"/>
      <c r="D161" s="89" t="s">
        <v>13</v>
      </c>
      <c r="E161" s="90"/>
      <c r="F161" s="90"/>
      <c r="G161" s="91"/>
      <c r="H161" s="12"/>
      <c r="I161" s="24"/>
      <c r="J161" s="89" t="s">
        <v>13</v>
      </c>
      <c r="K161" s="90"/>
      <c r="L161" s="90"/>
      <c r="M161" s="91"/>
    </row>
    <row r="162" spans="3:13" x14ac:dyDescent="0.2">
      <c r="C162" s="72" t="s">
        <v>8</v>
      </c>
      <c r="D162" s="60">
        <v>85</v>
      </c>
      <c r="E162" s="61">
        <v>118</v>
      </c>
      <c r="F162" s="61">
        <v>168</v>
      </c>
      <c r="G162" s="62">
        <v>218</v>
      </c>
      <c r="H162" s="12"/>
      <c r="I162" s="72" t="s">
        <v>8</v>
      </c>
      <c r="J162" s="60">
        <v>85</v>
      </c>
      <c r="K162" s="61" t="s">
        <v>29</v>
      </c>
      <c r="L162" s="61" t="s">
        <v>28</v>
      </c>
      <c r="M162" s="62" t="s">
        <v>30</v>
      </c>
    </row>
    <row r="163" spans="3:13" ht="12.75" customHeight="1" x14ac:dyDescent="0.2">
      <c r="C163" s="13">
        <v>400</v>
      </c>
      <c r="D163" s="63">
        <f>($C163/1000)*Blad1!$C$101*((('Bygg-in'!$E$5-'Bygg-in'!$G$5)/(LN(('Bygg-in'!$E$5-'Bygg-in'!$I$5)/('Bygg-in'!$G$5-'Bygg-in'!$I$5))))/49.8329)^Blad1!$D$101</f>
        <v>490.39982694947429</v>
      </c>
      <c r="E163" s="58">
        <f>($C163/1000)*Blad1!$E$145*((('Bygg-in'!$E$5-'Bygg-in'!$G$5)/(LN(('Bygg-in'!$E$5-'Bygg-in'!$I$5)/('Bygg-in'!$G$5-'Bygg-in'!$I$5))))/49.8329)^Blad1!$F$145</f>
        <v>547.59980070325616</v>
      </c>
      <c r="F163" s="58">
        <f>($C163/1000)*Blad1!$G$145*((('Bygg-in'!$E$5-'Bygg-in'!$G$5)/(LN(('Bygg-in'!$E$5-'Bygg-in'!$I$5)/('Bygg-in'!$G$5-'Bygg-in'!$I$5))))/49.8329)^Blad1!$H$145</f>
        <v>847.99969641084806</v>
      </c>
      <c r="G163" s="59">
        <f>($C163/1000)*Blad1!$I$145*((('Bygg-in'!$E$5-'Bygg-in'!$G$5)/(LN(('Bygg-in'!$E$5-'Bygg-in'!$I$5)/('Bygg-in'!$G$5-'Bygg-in'!$I$5))))/49.8329)^Blad1!$J$145</f>
        <v>1182.7995765504138</v>
      </c>
      <c r="H163" s="12"/>
      <c r="I163" s="13">
        <v>400</v>
      </c>
      <c r="J163" s="63">
        <f>($C163/1000)*Blad1!$C$79*((('Bygg-in'!$E$5-'Bygg-in'!$G$5)/(LN(('Bygg-in'!$E$5-'Bygg-in'!$I$5)/('Bygg-in'!$G$5-'Bygg-in'!$I$5))))/49.8329)^Blad1!$D$79</f>
        <v>426.3998445832454</v>
      </c>
      <c r="K163" s="58">
        <f>($C163/1000)*Blad1!$Q$145*((('Bygg-in'!$E$5-'Bygg-in'!$G$5)/(LN(('Bygg-in'!$E$5-'Bygg-in'!$I$5)/('Bygg-in'!$G$5-'Bygg-in'!$I$5))))/49.8329)^Blad1!$R$145</f>
        <v>703.19972774561722</v>
      </c>
      <c r="L163" s="58">
        <f>($C163/1000)*Blad1!$S$145*((('Bygg-in'!$E$5-'Bygg-in'!$G$5)/(LN(('Bygg-in'!$E$5-'Bygg-in'!$I$5)/('Bygg-in'!$G$5-'Bygg-in'!$I$5))))/49.8329)^Blad1!$T$145</f>
        <v>1038.3995850715073</v>
      </c>
      <c r="M163" s="59">
        <f>($C163/1000)*Blad1!$U$145*((('Bygg-in'!$E$5-'Bygg-in'!$G$5)/(LN(('Bygg-in'!$E$5-'Bygg-in'!$I$5)/('Bygg-in'!$G$5-'Bygg-in'!$I$5))))/49.8329)^Blad1!$V$145</f>
        <v>1507.9993819551746</v>
      </c>
    </row>
    <row r="164" spans="3:13" ht="12.75" customHeight="1" x14ac:dyDescent="0.2">
      <c r="C164" s="13">
        <v>500</v>
      </c>
      <c r="D164" s="63">
        <f>($C164/1000)*Blad1!$C$101*((('Bygg-in'!$E$5-'Bygg-in'!$G$5)/(LN(('Bygg-in'!$E$5-'Bygg-in'!$I$5)/('Bygg-in'!$G$5-'Bygg-in'!$I$5))))/49.8329)^Blad1!$D$101</f>
        <v>612.99978368684287</v>
      </c>
      <c r="E164" s="58">
        <f>($C164/1000)*Blad1!$E$145*((('Bygg-in'!$E$5-'Bygg-in'!$G$5)/(LN(('Bygg-in'!$E$5-'Bygg-in'!$I$5)/('Bygg-in'!$G$5-'Bygg-in'!$I$5))))/49.8329)^Blad1!$F$145</f>
        <v>684.49975087907023</v>
      </c>
      <c r="F164" s="58">
        <f>($C164/1000)*Blad1!$G$145*((('Bygg-in'!$E$5-'Bygg-in'!$G$5)/(LN(('Bygg-in'!$E$5-'Bygg-in'!$I$5)/('Bygg-in'!$G$5-'Bygg-in'!$I$5))))/49.8329)^Blad1!$H$145</f>
        <v>1059.9996205135601</v>
      </c>
      <c r="G164" s="59">
        <f>($C164/1000)*Blad1!$I$145*((('Bygg-in'!$E$5-'Bygg-in'!$G$5)/(LN(('Bygg-in'!$E$5-'Bygg-in'!$I$5)/('Bygg-in'!$G$5-'Bygg-in'!$I$5))))/49.8329)^Blad1!$J$145</f>
        <v>1478.4994706880175</v>
      </c>
      <c r="H164" s="12"/>
      <c r="I164" s="13">
        <v>500</v>
      </c>
      <c r="J164" s="63">
        <f>($C164/1000)*Blad1!$C$79*((('Bygg-in'!$E$5-'Bygg-in'!$G$5)/(LN(('Bygg-in'!$E$5-'Bygg-in'!$I$5)/('Bygg-in'!$G$5-'Bygg-in'!$I$5))))/49.8329)^Blad1!$D$79</f>
        <v>532.99980572905667</v>
      </c>
      <c r="K164" s="58">
        <f>($C164/1000)*Blad1!$Q$145*((('Bygg-in'!$E$5-'Bygg-in'!$G$5)/(LN(('Bygg-in'!$E$5-'Bygg-in'!$I$5)/('Bygg-in'!$G$5-'Bygg-in'!$I$5))))/49.8329)^Blad1!$R$145</f>
        <v>878.9996596820215</v>
      </c>
      <c r="L164" s="58">
        <f>($C164/1000)*Blad1!$S$145*((('Bygg-in'!$E$5-'Bygg-in'!$G$5)/(LN(('Bygg-in'!$E$5-'Bygg-in'!$I$5)/('Bygg-in'!$G$5-'Bygg-in'!$I$5))))/49.8329)^Blad1!$T$145</f>
        <v>1297.9994813393839</v>
      </c>
      <c r="M164" s="59">
        <f>($C164/1000)*Blad1!$U$145*((('Bygg-in'!$E$5-'Bygg-in'!$G$5)/(LN(('Bygg-in'!$E$5-'Bygg-in'!$I$5)/('Bygg-in'!$G$5-'Bygg-in'!$I$5))))/49.8329)^Blad1!$V$145</f>
        <v>1884.9992274439683</v>
      </c>
    </row>
    <row r="165" spans="3:13" ht="12.75" customHeight="1" x14ac:dyDescent="0.2">
      <c r="C165" s="13">
        <v>600</v>
      </c>
      <c r="D165" s="63">
        <f>($C165/1000)*Blad1!$C$101*((('Bygg-in'!$E$5-'Bygg-in'!$G$5)/(LN(('Bygg-in'!$E$5-'Bygg-in'!$I$5)/('Bygg-in'!$G$5-'Bygg-in'!$I$5))))/49.8329)^Blad1!$D$101</f>
        <v>735.5997404242114</v>
      </c>
      <c r="E165" s="58">
        <f>($C165/1000)*Blad1!$E$145*((('Bygg-in'!$E$5-'Bygg-in'!$G$5)/(LN(('Bygg-in'!$E$5-'Bygg-in'!$I$5)/('Bygg-in'!$G$5-'Bygg-in'!$I$5))))/49.8329)^Blad1!$F$145</f>
        <v>821.3997010548843</v>
      </c>
      <c r="F165" s="58">
        <f>($C165/1000)*Blad1!$G$145*((('Bygg-in'!$E$5-'Bygg-in'!$G$5)/(LN(('Bygg-in'!$E$5-'Bygg-in'!$I$5)/('Bygg-in'!$G$5-'Bygg-in'!$I$5))))/49.8329)^Blad1!$H$145</f>
        <v>1271.999544616272</v>
      </c>
      <c r="G165" s="59">
        <f>($C165/1000)*Blad1!$I$145*((('Bygg-in'!$E$5-'Bygg-in'!$G$5)/(LN(('Bygg-in'!$E$5-'Bygg-in'!$I$5)/('Bygg-in'!$G$5-'Bygg-in'!$I$5))))/49.8329)^Blad1!$J$145</f>
        <v>1774.1993648256209</v>
      </c>
      <c r="H165" s="12"/>
      <c r="I165" s="13">
        <v>600</v>
      </c>
      <c r="J165" s="63">
        <f>($C165/1000)*Blad1!$C$79*((('Bygg-in'!$E$5-'Bygg-in'!$G$5)/(LN(('Bygg-in'!$E$5-'Bygg-in'!$I$5)/('Bygg-in'!$G$5-'Bygg-in'!$I$5))))/49.8329)^Blad1!$D$79</f>
        <v>639.59976687486812</v>
      </c>
      <c r="K165" s="58">
        <f>($C165/1000)*Blad1!$Q$145*((('Bygg-in'!$E$5-'Bygg-in'!$G$5)/(LN(('Bygg-in'!$E$5-'Bygg-in'!$I$5)/('Bygg-in'!$G$5-'Bygg-in'!$I$5))))/49.8329)^Blad1!$R$145</f>
        <v>1054.7995916184257</v>
      </c>
      <c r="L165" s="58">
        <f>($C165/1000)*Blad1!$S$145*((('Bygg-in'!$E$5-'Bygg-in'!$G$5)/(LN(('Bygg-in'!$E$5-'Bygg-in'!$I$5)/('Bygg-in'!$G$5-'Bygg-in'!$I$5))))/49.8329)^Blad1!$T$145</f>
        <v>1557.5993776072605</v>
      </c>
      <c r="M165" s="59">
        <f>($C165/1000)*Blad1!$U$145*((('Bygg-in'!$E$5-'Bygg-in'!$G$5)/(LN(('Bygg-in'!$E$5-'Bygg-in'!$I$5)/('Bygg-in'!$G$5-'Bygg-in'!$I$5))))/49.8329)^Blad1!$V$145</f>
        <v>2261.9990729327619</v>
      </c>
    </row>
    <row r="166" spans="3:13" ht="12.75" customHeight="1" x14ac:dyDescent="0.2">
      <c r="C166" s="13">
        <v>700</v>
      </c>
      <c r="D166" s="63">
        <f>($C166/1000)*Blad1!$C$101*((('Bygg-in'!$E$5-'Bygg-in'!$G$5)/(LN(('Bygg-in'!$E$5-'Bygg-in'!$I$5)/('Bygg-in'!$G$5-'Bygg-in'!$I$5))))/49.8329)^Blad1!$D$101</f>
        <v>858.19969716157993</v>
      </c>
      <c r="E166" s="58">
        <f>($C166/1000)*Blad1!$E$145*((('Bygg-in'!$E$5-'Bygg-in'!$G$5)/(LN(('Bygg-in'!$E$5-'Bygg-in'!$I$5)/('Bygg-in'!$G$5-'Bygg-in'!$I$5))))/49.8329)^Blad1!$F$145</f>
        <v>958.29965123069826</v>
      </c>
      <c r="F166" s="58">
        <f>($C166/1000)*Blad1!$G$145*((('Bygg-in'!$E$5-'Bygg-in'!$G$5)/(LN(('Bygg-in'!$E$5-'Bygg-in'!$I$5)/('Bygg-in'!$G$5-'Bygg-in'!$I$5))))/49.8329)^Blad1!$H$145</f>
        <v>1483.999468718984</v>
      </c>
      <c r="G166" s="59">
        <f>($C166/1000)*Blad1!$I$145*((('Bygg-in'!$E$5-'Bygg-in'!$G$5)/(LN(('Bygg-in'!$E$5-'Bygg-in'!$I$5)/('Bygg-in'!$G$5-'Bygg-in'!$I$5))))/49.8329)^Blad1!$J$145</f>
        <v>2069.8992589632244</v>
      </c>
      <c r="H166" s="12"/>
      <c r="I166" s="13">
        <v>700</v>
      </c>
      <c r="J166" s="63">
        <f>($C166/1000)*Blad1!$C$79*((('Bygg-in'!$E$5-'Bygg-in'!$G$5)/(LN(('Bygg-in'!$E$5-'Bygg-in'!$I$5)/('Bygg-in'!$G$5-'Bygg-in'!$I$5))))/49.8329)^Blad1!$D$79</f>
        <v>746.19972802067934</v>
      </c>
      <c r="K166" s="58">
        <f>($C166/1000)*Blad1!$Q$145*((('Bygg-in'!$E$5-'Bygg-in'!$G$5)/(LN(('Bygg-in'!$E$5-'Bygg-in'!$I$5)/('Bygg-in'!$G$5-'Bygg-in'!$I$5))))/49.8329)^Blad1!$R$145</f>
        <v>1230.5995235548298</v>
      </c>
      <c r="L166" s="58">
        <f>($C166/1000)*Blad1!$S$145*((('Bygg-in'!$E$5-'Bygg-in'!$G$5)/(LN(('Bygg-in'!$E$5-'Bygg-in'!$I$5)/('Bygg-in'!$G$5-'Bygg-in'!$I$5))))/49.8329)^Blad1!$T$145</f>
        <v>1817.1992738751374</v>
      </c>
      <c r="M166" s="59">
        <f>($C166/1000)*Blad1!$U$145*((('Bygg-in'!$E$5-'Bygg-in'!$G$5)/(LN(('Bygg-in'!$E$5-'Bygg-in'!$I$5)/('Bygg-in'!$G$5-'Bygg-in'!$I$5))))/49.8329)^Blad1!$V$145</f>
        <v>2638.9989184215556</v>
      </c>
    </row>
    <row r="167" spans="3:13" ht="12.75" customHeight="1" x14ac:dyDescent="0.2">
      <c r="C167" s="13">
        <v>800</v>
      </c>
      <c r="D167" s="63">
        <f>($C167/1000)*Blad1!$C$101*((('Bygg-in'!$E$5-'Bygg-in'!$G$5)/(LN(('Bygg-in'!$E$5-'Bygg-in'!$I$5)/('Bygg-in'!$G$5-'Bygg-in'!$I$5))))/49.8329)^Blad1!$D$101</f>
        <v>980.79965389894858</v>
      </c>
      <c r="E167" s="58">
        <f>($C167/1000)*Blad1!$E$145*((('Bygg-in'!$E$5-'Bygg-in'!$G$5)/(LN(('Bygg-in'!$E$5-'Bygg-in'!$I$5)/('Bygg-in'!$G$5-'Bygg-in'!$I$5))))/49.8329)^Blad1!$F$145</f>
        <v>1095.1996014065123</v>
      </c>
      <c r="F167" s="58">
        <f>($C167/1000)*Blad1!$G$145*((('Bygg-in'!$E$5-'Bygg-in'!$G$5)/(LN(('Bygg-in'!$E$5-'Bygg-in'!$I$5)/('Bygg-in'!$G$5-'Bygg-in'!$I$5))))/49.8329)^Blad1!$H$145</f>
        <v>1695.9993928216961</v>
      </c>
      <c r="G167" s="59">
        <f>($C167/1000)*Blad1!$I$145*((('Bygg-in'!$E$5-'Bygg-in'!$G$5)/(LN(('Bygg-in'!$E$5-'Bygg-in'!$I$5)/('Bygg-in'!$G$5-'Bygg-in'!$I$5))))/49.8329)^Blad1!$J$145</f>
        <v>2365.5991531008276</v>
      </c>
      <c r="H167" s="12"/>
      <c r="I167" s="13">
        <v>800</v>
      </c>
      <c r="J167" s="63">
        <f>($C167/1000)*Blad1!$C$79*((('Bygg-in'!$E$5-'Bygg-in'!$G$5)/(LN(('Bygg-in'!$E$5-'Bygg-in'!$I$5)/('Bygg-in'!$G$5-'Bygg-in'!$I$5))))/49.8329)^Blad1!$D$79</f>
        <v>852.79968916649079</v>
      </c>
      <c r="K167" s="58">
        <f>($C167/1000)*Blad1!$Q$145*((('Bygg-in'!$E$5-'Bygg-in'!$G$5)/(LN(('Bygg-in'!$E$5-'Bygg-in'!$I$5)/('Bygg-in'!$G$5-'Bygg-in'!$I$5))))/49.8329)^Blad1!$R$145</f>
        <v>1406.3994554912344</v>
      </c>
      <c r="L167" s="58">
        <f>($C167/1000)*Blad1!$S$145*((('Bygg-in'!$E$5-'Bygg-in'!$G$5)/(LN(('Bygg-in'!$E$5-'Bygg-in'!$I$5)/('Bygg-in'!$G$5-'Bygg-in'!$I$5))))/49.8329)^Blad1!$T$145</f>
        <v>2076.7991701430146</v>
      </c>
      <c r="M167" s="59">
        <f>($C167/1000)*Blad1!$U$145*((('Bygg-in'!$E$5-'Bygg-in'!$G$5)/(LN(('Bygg-in'!$E$5-'Bygg-in'!$I$5)/('Bygg-in'!$G$5-'Bygg-in'!$I$5))))/49.8329)^Blad1!$V$145</f>
        <v>3015.9987639103492</v>
      </c>
    </row>
    <row r="168" spans="3:13" ht="12.75" customHeight="1" x14ac:dyDescent="0.2">
      <c r="C168" s="13">
        <v>900</v>
      </c>
      <c r="D168" s="63">
        <f>($C168/1000)*Blad1!$C$101*((('Bygg-in'!$E$5-'Bygg-in'!$G$5)/(LN(('Bygg-in'!$E$5-'Bygg-in'!$I$5)/('Bygg-in'!$G$5-'Bygg-in'!$I$5))))/49.8329)^Blad1!$D$101</f>
        <v>1103.3996106363172</v>
      </c>
      <c r="E168" s="58">
        <f>($C168/1000)*Blad1!$E$145*((('Bygg-in'!$E$5-'Bygg-in'!$G$5)/(LN(('Bygg-in'!$E$5-'Bygg-in'!$I$5)/('Bygg-in'!$G$5-'Bygg-in'!$I$5))))/49.8329)^Blad1!$F$145</f>
        <v>1232.0995515823265</v>
      </c>
      <c r="F168" s="58">
        <f>($C168/1000)*Blad1!$G$145*((('Bygg-in'!$E$5-'Bygg-in'!$G$5)/(LN(('Bygg-in'!$E$5-'Bygg-in'!$I$5)/('Bygg-in'!$G$5-'Bygg-in'!$I$5))))/49.8329)^Blad1!$H$145</f>
        <v>1907.999316924408</v>
      </c>
      <c r="G168" s="59">
        <f>($C168/1000)*Blad1!$I$145*((('Bygg-in'!$E$5-'Bygg-in'!$G$5)/(LN(('Bygg-in'!$E$5-'Bygg-in'!$I$5)/('Bygg-in'!$G$5-'Bygg-in'!$I$5))))/49.8329)^Blad1!$J$145</f>
        <v>2661.2990472384317</v>
      </c>
      <c r="H168" s="12"/>
      <c r="I168" s="13">
        <v>900</v>
      </c>
      <c r="J168" s="63">
        <f>($C168/1000)*Blad1!$C$79*((('Bygg-in'!$E$5-'Bygg-in'!$G$5)/(LN(('Bygg-in'!$E$5-'Bygg-in'!$I$5)/('Bygg-in'!$G$5-'Bygg-in'!$I$5))))/49.8329)^Blad1!$D$79</f>
        <v>959.39965031230201</v>
      </c>
      <c r="K168" s="58">
        <f>($C168/1000)*Blad1!$Q$145*((('Bygg-in'!$E$5-'Bygg-in'!$G$5)/(LN(('Bygg-in'!$E$5-'Bygg-in'!$I$5)/('Bygg-in'!$G$5-'Bygg-in'!$I$5))))/49.8329)^Blad1!$R$145</f>
        <v>1582.1993874276386</v>
      </c>
      <c r="L168" s="58">
        <f>($C168/1000)*Blad1!$S$145*((('Bygg-in'!$E$5-'Bygg-in'!$G$5)/(LN(('Bygg-in'!$E$5-'Bygg-in'!$I$5)/('Bygg-in'!$G$5-'Bygg-in'!$I$5))))/49.8329)^Blad1!$T$145</f>
        <v>2336.399066410891</v>
      </c>
      <c r="M168" s="59">
        <f>($C168/1000)*Blad1!$U$145*((('Bygg-in'!$E$5-'Bygg-in'!$G$5)/(LN(('Bygg-in'!$E$5-'Bygg-in'!$I$5)/('Bygg-in'!$G$5-'Bygg-in'!$I$5))))/49.8329)^Blad1!$V$145</f>
        <v>3392.9986093991429</v>
      </c>
    </row>
    <row r="169" spans="3:13" ht="12.75" customHeight="1" x14ac:dyDescent="0.2">
      <c r="C169" s="13">
        <v>1000</v>
      </c>
      <c r="D169" s="63">
        <f>($C169/1000)*Blad1!$C$101*((('Bygg-in'!$E$5-'Bygg-in'!$G$5)/(LN(('Bygg-in'!$E$5-'Bygg-in'!$I$5)/('Bygg-in'!$G$5-'Bygg-in'!$I$5))))/49.8329)^Blad1!$D$101</f>
        <v>1225.9995673736857</v>
      </c>
      <c r="E169" s="58">
        <f>($C169/1000)*Blad1!$E$145*((('Bygg-in'!$E$5-'Bygg-in'!$G$5)/(LN(('Bygg-in'!$E$5-'Bygg-in'!$I$5)/('Bygg-in'!$G$5-'Bygg-in'!$I$5))))/49.8329)^Blad1!$F$145</f>
        <v>1368.9995017581405</v>
      </c>
      <c r="F169" s="58">
        <f>($C169/1000)*Blad1!$G$145*((('Bygg-in'!$E$5-'Bygg-in'!$G$5)/(LN(('Bygg-in'!$E$5-'Bygg-in'!$I$5)/('Bygg-in'!$G$5-'Bygg-in'!$I$5))))/49.8329)^Blad1!$H$145</f>
        <v>2119.9992410271202</v>
      </c>
      <c r="G169" s="59">
        <f>($C169/1000)*Blad1!$I$145*((('Bygg-in'!$E$5-'Bygg-in'!$G$5)/(LN(('Bygg-in'!$E$5-'Bygg-in'!$I$5)/('Bygg-in'!$G$5-'Bygg-in'!$I$5))))/49.8329)^Blad1!$J$145</f>
        <v>2956.998941376035</v>
      </c>
      <c r="H169" s="12"/>
      <c r="I169" s="13">
        <v>1000</v>
      </c>
      <c r="J169" s="63">
        <f>($C169/1000)*Blad1!$C$79*((('Bygg-in'!$E$5-'Bygg-in'!$G$5)/(LN(('Bygg-in'!$E$5-'Bygg-in'!$I$5)/('Bygg-in'!$G$5-'Bygg-in'!$I$5))))/49.8329)^Blad1!$D$79</f>
        <v>1065.9996114581133</v>
      </c>
      <c r="K169" s="58">
        <f>($C169/1000)*Blad1!$Q$145*((('Bygg-in'!$E$5-'Bygg-in'!$G$5)/(LN(('Bygg-in'!$E$5-'Bygg-in'!$I$5)/('Bygg-in'!$G$5-'Bygg-in'!$I$5))))/49.8329)^Blad1!$R$145</f>
        <v>1757.999319364043</v>
      </c>
      <c r="L169" s="58">
        <f>($C169/1000)*Blad1!$S$145*((('Bygg-in'!$E$5-'Bygg-in'!$G$5)/(LN(('Bygg-in'!$E$5-'Bygg-in'!$I$5)/('Bygg-in'!$G$5-'Bygg-in'!$I$5))))/49.8329)^Blad1!$T$145</f>
        <v>2595.9989626787678</v>
      </c>
      <c r="M169" s="59">
        <f>($C169/1000)*Blad1!$U$145*((('Bygg-in'!$E$5-'Bygg-in'!$G$5)/(LN(('Bygg-in'!$E$5-'Bygg-in'!$I$5)/('Bygg-in'!$G$5-'Bygg-in'!$I$5))))/49.8329)^Blad1!$V$145</f>
        <v>3769.9984548879365</v>
      </c>
    </row>
    <row r="170" spans="3:13" ht="12.75" customHeight="1" x14ac:dyDescent="0.2">
      <c r="C170" s="13">
        <v>1100</v>
      </c>
      <c r="D170" s="63">
        <f>($C170/1000)*Blad1!$C$101*((('Bygg-in'!$E$5-'Bygg-in'!$G$5)/(LN(('Bygg-in'!$E$5-'Bygg-in'!$I$5)/('Bygg-in'!$G$5-'Bygg-in'!$I$5))))/49.8329)^Blad1!$D$101</f>
        <v>1348.5995241110543</v>
      </c>
      <c r="E170" s="58">
        <f>($C170/1000)*Blad1!$E$145*((('Bygg-in'!$E$5-'Bygg-in'!$G$5)/(LN(('Bygg-in'!$E$5-'Bygg-in'!$I$5)/('Bygg-in'!$G$5-'Bygg-in'!$I$5))))/49.8329)^Blad1!$F$145</f>
        <v>1505.8994519339547</v>
      </c>
      <c r="F170" s="58">
        <f>($C170/1000)*Blad1!$G$145*((('Bygg-in'!$E$5-'Bygg-in'!$G$5)/(LN(('Bygg-in'!$E$5-'Bygg-in'!$I$5)/('Bygg-in'!$G$5-'Bygg-in'!$I$5))))/49.8329)^Blad1!$H$145</f>
        <v>2331.9991651298319</v>
      </c>
      <c r="G170" s="59">
        <f>($C170/1000)*Blad1!$I$145*((('Bygg-in'!$E$5-'Bygg-in'!$G$5)/(LN(('Bygg-in'!$E$5-'Bygg-in'!$I$5)/('Bygg-in'!$G$5-'Bygg-in'!$I$5))))/49.8329)^Blad1!$J$145</f>
        <v>3252.6988355136386</v>
      </c>
      <c r="H170" s="12"/>
      <c r="I170" s="13">
        <v>1100</v>
      </c>
      <c r="J170" s="63">
        <f>($C170/1000)*Blad1!$C$79*((('Bygg-in'!$E$5-'Bygg-in'!$G$5)/(LN(('Bygg-in'!$E$5-'Bygg-in'!$I$5)/('Bygg-in'!$G$5-'Bygg-in'!$I$5))))/49.8329)^Blad1!$D$79</f>
        <v>1172.5995726039248</v>
      </c>
      <c r="K170" s="58">
        <f>($C170/1000)*Blad1!$Q$145*((('Bygg-in'!$E$5-'Bygg-in'!$G$5)/(LN(('Bygg-in'!$E$5-'Bygg-in'!$I$5)/('Bygg-in'!$G$5-'Bygg-in'!$I$5))))/49.8329)^Blad1!$R$145</f>
        <v>1933.7992513004474</v>
      </c>
      <c r="L170" s="58">
        <f>($C170/1000)*Blad1!$S$145*((('Bygg-in'!$E$5-'Bygg-in'!$G$5)/(LN(('Bygg-in'!$E$5-'Bygg-in'!$I$5)/('Bygg-in'!$G$5-'Bygg-in'!$I$5))))/49.8329)^Blad1!$T$145</f>
        <v>2855.5988589466451</v>
      </c>
      <c r="M170" s="59">
        <f>($C170/1000)*Blad1!$U$145*((('Bygg-in'!$E$5-'Bygg-in'!$G$5)/(LN(('Bygg-in'!$E$5-'Bygg-in'!$I$5)/('Bygg-in'!$G$5-'Bygg-in'!$I$5))))/49.8329)^Blad1!$V$145</f>
        <v>4146.9983003767302</v>
      </c>
    </row>
    <row r="171" spans="3:13" ht="12.75" customHeight="1" x14ac:dyDescent="0.2">
      <c r="C171" s="13">
        <v>1200</v>
      </c>
      <c r="D171" s="63"/>
      <c r="E171" s="58">
        <f>($C171/1000)*Blad1!$E$145*((('Bygg-in'!$E$5-'Bygg-in'!$G$5)/(LN(('Bygg-in'!$E$5-'Bygg-in'!$I$5)/('Bygg-in'!$G$5-'Bygg-in'!$I$5))))/49.8329)^Blad1!$F$145</f>
        <v>1642.7994021097686</v>
      </c>
      <c r="F171" s="58">
        <f>($C171/1000)*Blad1!$G$145*((('Bygg-in'!$E$5-'Bygg-in'!$G$5)/(LN(('Bygg-in'!$E$5-'Bygg-in'!$I$5)/('Bygg-in'!$G$5-'Bygg-in'!$I$5))))/49.8329)^Blad1!$H$145</f>
        <v>2543.9990892325441</v>
      </c>
      <c r="G171" s="59">
        <f>($C171/1000)*Blad1!$I$145*((('Bygg-in'!$E$5-'Bygg-in'!$G$5)/(LN(('Bygg-in'!$E$5-'Bygg-in'!$I$5)/('Bygg-in'!$G$5-'Bygg-in'!$I$5))))/49.8329)^Blad1!$J$145</f>
        <v>3548.3987296512419</v>
      </c>
      <c r="H171" s="12"/>
      <c r="I171" s="13">
        <v>1200</v>
      </c>
      <c r="J171" s="63"/>
      <c r="K171" s="58">
        <f>($C171/1000)*Blad1!$Q$145*((('Bygg-in'!$E$5-'Bygg-in'!$G$5)/(LN(('Bygg-in'!$E$5-'Bygg-in'!$I$5)/('Bygg-in'!$G$5-'Bygg-in'!$I$5))))/49.8329)^Blad1!$R$145</f>
        <v>2109.5991832368513</v>
      </c>
      <c r="L171" s="58">
        <f>($C171/1000)*Blad1!$S$145*((('Bygg-in'!$E$5-'Bygg-in'!$G$5)/(LN(('Bygg-in'!$E$5-'Bygg-in'!$I$5)/('Bygg-in'!$G$5-'Bygg-in'!$I$5))))/49.8329)^Blad1!$T$145</f>
        <v>3115.198755214521</v>
      </c>
      <c r="M171" s="59">
        <f>($C171/1000)*Blad1!$U$145*((('Bygg-in'!$E$5-'Bygg-in'!$G$5)/(LN(('Bygg-in'!$E$5-'Bygg-in'!$I$5)/('Bygg-in'!$G$5-'Bygg-in'!$I$5))))/49.8329)^Blad1!$V$145</f>
        <v>4523.9981458655238</v>
      </c>
    </row>
    <row r="172" spans="3:13" ht="12.75" customHeight="1" x14ac:dyDescent="0.2">
      <c r="C172" s="13">
        <v>1400</v>
      </c>
      <c r="D172" s="63"/>
      <c r="E172" s="58">
        <f>($C172/1000)*Blad1!$E$145*((('Bygg-in'!$E$5-'Bygg-in'!$G$5)/(LN(('Bygg-in'!$E$5-'Bygg-in'!$I$5)/('Bygg-in'!$G$5-'Bygg-in'!$I$5))))/49.8329)^Blad1!$F$145</f>
        <v>1916.5993024613965</v>
      </c>
      <c r="F172" s="58">
        <f>($C172/1000)*Blad1!$G$145*((('Bygg-in'!$E$5-'Bygg-in'!$G$5)/(LN(('Bygg-in'!$E$5-'Bygg-in'!$I$5)/('Bygg-in'!$G$5-'Bygg-in'!$I$5))))/49.8329)^Blad1!$H$145</f>
        <v>2967.9989374379679</v>
      </c>
      <c r="G172" s="59">
        <f>($C172/1000)*Blad1!$I$145*((('Bygg-in'!$E$5-'Bygg-in'!$G$5)/(LN(('Bygg-in'!$E$5-'Bygg-in'!$I$5)/('Bygg-in'!$G$5-'Bygg-in'!$I$5))))/49.8329)^Blad1!$J$145</f>
        <v>4139.7985179264488</v>
      </c>
      <c r="H172" s="12"/>
      <c r="I172" s="13">
        <v>1400</v>
      </c>
      <c r="J172" s="63"/>
      <c r="K172" s="58">
        <f>($C172/1000)*Blad1!$Q$145*((('Bygg-in'!$E$5-'Bygg-in'!$G$5)/(LN(('Bygg-in'!$E$5-'Bygg-in'!$I$5)/('Bygg-in'!$G$5-'Bygg-in'!$I$5))))/49.8329)^Blad1!$R$145</f>
        <v>2461.1990471096597</v>
      </c>
      <c r="L172" s="58">
        <f>($C172/1000)*Blad1!$S$145*((('Bygg-in'!$E$5-'Bygg-in'!$G$5)/(LN(('Bygg-in'!$E$5-'Bygg-in'!$I$5)/('Bygg-in'!$G$5-'Bygg-in'!$I$5))))/49.8329)^Blad1!$T$145</f>
        <v>3634.3985477502747</v>
      </c>
      <c r="M172" s="59">
        <f>($C172/1000)*Blad1!$U$145*((('Bygg-in'!$E$5-'Bygg-in'!$G$5)/(LN(('Bygg-in'!$E$5-'Bygg-in'!$I$5)/('Bygg-in'!$G$5-'Bygg-in'!$I$5))))/49.8329)^Blad1!$V$145</f>
        <v>5277.9978368431111</v>
      </c>
    </row>
    <row r="173" spans="3:13" ht="12.75" customHeight="1" x14ac:dyDescent="0.2">
      <c r="C173" s="13">
        <v>1600</v>
      </c>
      <c r="D173" s="63"/>
      <c r="E173" s="58">
        <f>($C173/1000)*Blad1!$E$145*((('Bygg-in'!$E$5-'Bygg-in'!$G$5)/(LN(('Bygg-in'!$E$5-'Bygg-in'!$I$5)/('Bygg-in'!$G$5-'Bygg-in'!$I$5))))/49.8329)^Blad1!$F$145</f>
        <v>2190.3992028130247</v>
      </c>
      <c r="F173" s="58">
        <f>($C173/1000)*Blad1!$G$145*((('Bygg-in'!$E$5-'Bygg-in'!$G$5)/(LN(('Bygg-in'!$E$5-'Bygg-in'!$I$5)/('Bygg-in'!$G$5-'Bygg-in'!$I$5))))/49.8329)^Blad1!$H$145</f>
        <v>3391.9987856433922</v>
      </c>
      <c r="G173" s="59">
        <f>($C173/1000)*Blad1!$I$145*((('Bygg-in'!$E$5-'Bygg-in'!$G$5)/(LN(('Bygg-in'!$E$5-'Bygg-in'!$I$5)/('Bygg-in'!$G$5-'Bygg-in'!$I$5))))/49.8329)^Blad1!$J$145</f>
        <v>4731.1983062016552</v>
      </c>
      <c r="H173" s="12"/>
      <c r="I173" s="13">
        <v>1600</v>
      </c>
      <c r="J173" s="63"/>
      <c r="K173" s="58">
        <f>($C173/1000)*Blad1!$Q$145*((('Bygg-in'!$E$5-'Bygg-in'!$G$5)/(LN(('Bygg-in'!$E$5-'Bygg-in'!$I$5)/('Bygg-in'!$G$5-'Bygg-in'!$I$5))))/49.8329)^Blad1!$R$145</f>
        <v>2812.7989109824689</v>
      </c>
      <c r="L173" s="58">
        <f>($C173/1000)*Blad1!$S$145*((('Bygg-in'!$E$5-'Bygg-in'!$G$5)/(LN(('Bygg-in'!$E$5-'Bygg-in'!$I$5)/('Bygg-in'!$G$5-'Bygg-in'!$I$5))))/49.8329)^Blad1!$T$145</f>
        <v>4153.5983402860293</v>
      </c>
      <c r="M173" s="59">
        <f>($C173/1000)*Blad1!$U$145*((('Bygg-in'!$E$5-'Bygg-in'!$G$5)/(LN(('Bygg-in'!$E$5-'Bygg-in'!$I$5)/('Bygg-in'!$G$5-'Bygg-in'!$I$5))))/49.8329)^Blad1!$V$145</f>
        <v>6031.9975278206985</v>
      </c>
    </row>
    <row r="174" spans="3:13" ht="12.75" customHeight="1" x14ac:dyDescent="0.2">
      <c r="C174" s="13">
        <v>1800</v>
      </c>
      <c r="D174" s="63"/>
      <c r="E174" s="58">
        <f>($C174/1000)*Blad1!$E$145*((('Bygg-in'!$E$5-'Bygg-in'!$G$5)/(LN(('Bygg-in'!$E$5-'Bygg-in'!$I$5)/('Bygg-in'!$G$5-'Bygg-in'!$I$5))))/49.8329)^Blad1!$F$145</f>
        <v>2464.199103164653</v>
      </c>
      <c r="F174" s="58">
        <f>($C174/1000)*Blad1!$G$145*((('Bygg-in'!$E$5-'Bygg-in'!$G$5)/(LN(('Bygg-in'!$E$5-'Bygg-in'!$I$5)/('Bygg-in'!$G$5-'Bygg-in'!$I$5))))/49.8329)^Blad1!$H$145</f>
        <v>3815.9986338488161</v>
      </c>
      <c r="G174" s="59">
        <f>($C174/1000)*Blad1!$I$145*((('Bygg-in'!$E$5-'Bygg-in'!$G$5)/(LN(('Bygg-in'!$E$5-'Bygg-in'!$I$5)/('Bygg-in'!$G$5-'Bygg-in'!$I$5))))/49.8329)^Blad1!$J$145</f>
        <v>5322.5980944768635</v>
      </c>
      <c r="H174" s="12"/>
      <c r="I174" s="13">
        <v>1800</v>
      </c>
      <c r="J174" s="63"/>
      <c r="K174" s="58">
        <f>($C174/1000)*Blad1!$Q$145*((('Bygg-in'!$E$5-'Bygg-in'!$G$5)/(LN(('Bygg-in'!$E$5-'Bygg-in'!$I$5)/('Bygg-in'!$G$5-'Bygg-in'!$I$5))))/49.8329)^Blad1!$R$145</f>
        <v>3164.3987748552772</v>
      </c>
      <c r="L174" s="58">
        <f>($C174/1000)*Blad1!$S$145*((('Bygg-in'!$E$5-'Bygg-in'!$G$5)/(LN(('Bygg-in'!$E$5-'Bygg-in'!$I$5)/('Bygg-in'!$G$5-'Bygg-in'!$I$5))))/49.8329)^Blad1!$T$145</f>
        <v>4672.798132821782</v>
      </c>
      <c r="M174" s="59">
        <f>($C174/1000)*Blad1!$U$145*((('Bygg-in'!$E$5-'Bygg-in'!$G$5)/(LN(('Bygg-in'!$E$5-'Bygg-in'!$I$5)/('Bygg-in'!$G$5-'Bygg-in'!$I$5))))/49.8329)^Blad1!$V$145</f>
        <v>6785.9972187982858</v>
      </c>
    </row>
    <row r="175" spans="3:13" ht="12.75" customHeight="1" x14ac:dyDescent="0.2">
      <c r="C175" s="13">
        <v>2000</v>
      </c>
      <c r="D175" s="63"/>
      <c r="E175" s="58">
        <f>($C175/1000)*Blad1!$E$145*((('Bygg-in'!$E$5-'Bygg-in'!$G$5)/(LN(('Bygg-in'!$E$5-'Bygg-in'!$I$5)/('Bygg-in'!$G$5-'Bygg-in'!$I$5))))/49.8329)^Blad1!$F$145</f>
        <v>2737.9990035162809</v>
      </c>
      <c r="F175" s="58">
        <f>($C175/1000)*Blad1!$G$145*((('Bygg-in'!$E$5-'Bygg-in'!$G$5)/(LN(('Bygg-in'!$E$5-'Bygg-in'!$I$5)/('Bygg-in'!$G$5-'Bygg-in'!$I$5))))/49.8329)^Blad1!$H$145</f>
        <v>4239.9984820542404</v>
      </c>
      <c r="G175" s="59">
        <f>($C175/1000)*Blad1!$I$145*((('Bygg-in'!$E$5-'Bygg-in'!$G$5)/(LN(('Bygg-in'!$E$5-'Bygg-in'!$I$5)/('Bygg-in'!$G$5-'Bygg-in'!$I$5))))/49.8329)^Blad1!$J$145</f>
        <v>5913.9978827520699</v>
      </c>
      <c r="H175" s="12"/>
      <c r="I175" s="13">
        <v>2000</v>
      </c>
      <c r="J175" s="63"/>
      <c r="K175" s="58">
        <f>($C175/1000)*Blad1!$Q$145*((('Bygg-in'!$E$5-'Bygg-in'!$G$5)/(LN(('Bygg-in'!$E$5-'Bygg-in'!$I$5)/('Bygg-in'!$G$5-'Bygg-in'!$I$5))))/49.8329)^Blad1!$R$145</f>
        <v>3515.998638728086</v>
      </c>
      <c r="L175" s="58">
        <f>($C175/1000)*Blad1!$S$145*((('Bygg-in'!$E$5-'Bygg-in'!$G$5)/(LN(('Bygg-in'!$E$5-'Bygg-in'!$I$5)/('Bygg-in'!$G$5-'Bygg-in'!$I$5))))/49.8329)^Blad1!$T$145</f>
        <v>5191.9979253575357</v>
      </c>
      <c r="M175" s="59">
        <f>($C175/1000)*Blad1!$U$145*((('Bygg-in'!$E$5-'Bygg-in'!$G$5)/(LN(('Bygg-in'!$E$5-'Bygg-in'!$I$5)/('Bygg-in'!$G$5-'Bygg-in'!$I$5))))/49.8329)^Blad1!$V$145</f>
        <v>7539.9969097758731</v>
      </c>
    </row>
    <row r="176" spans="3:13" ht="12.75" customHeight="1" x14ac:dyDescent="0.2">
      <c r="C176" s="13">
        <v>2200</v>
      </c>
      <c r="D176" s="63"/>
      <c r="E176" s="58">
        <f>($C176/1000)*Blad1!$E$145*((('Bygg-in'!$E$5-'Bygg-in'!$G$5)/(LN(('Bygg-in'!$E$5-'Bygg-in'!$I$5)/('Bygg-in'!$G$5-'Bygg-in'!$I$5))))/49.8329)^Blad1!$F$145</f>
        <v>3011.7989038679093</v>
      </c>
      <c r="F176" s="58">
        <f>($C176/1000)*Blad1!$G$145*((('Bygg-in'!$E$5-'Bygg-in'!$G$5)/(LN(('Bygg-in'!$E$5-'Bygg-in'!$I$5)/('Bygg-in'!$G$5-'Bygg-in'!$I$5))))/49.8329)^Blad1!$H$145</f>
        <v>4663.9983302596638</v>
      </c>
      <c r="G176" s="59">
        <f>($C176/1000)*Blad1!$I$145*((('Bygg-in'!$E$5-'Bygg-in'!$G$5)/(LN(('Bygg-in'!$E$5-'Bygg-in'!$I$5)/('Bygg-in'!$G$5-'Bygg-in'!$I$5))))/49.8329)^Blad1!$J$145</f>
        <v>6505.3976710272773</v>
      </c>
      <c r="H176" s="12"/>
      <c r="I176" s="13">
        <v>2200</v>
      </c>
      <c r="J176" s="63"/>
      <c r="K176" s="58">
        <f>($C176/1000)*Blad1!$Q$145*((('Bygg-in'!$E$5-'Bygg-in'!$G$5)/(LN(('Bygg-in'!$E$5-'Bygg-in'!$I$5)/('Bygg-in'!$G$5-'Bygg-in'!$I$5))))/49.8329)^Blad1!$R$145</f>
        <v>3867.5985026008948</v>
      </c>
      <c r="L176" s="58">
        <f>($C176/1000)*Blad1!$S$145*((('Bygg-in'!$E$5-'Bygg-in'!$G$5)/(LN(('Bygg-in'!$E$5-'Bygg-in'!$I$5)/('Bygg-in'!$G$5-'Bygg-in'!$I$5))))/49.8329)^Blad1!$T$145</f>
        <v>5711.1977178932902</v>
      </c>
      <c r="M176" s="59">
        <f>($C176/1000)*Blad1!$U$145*((('Bygg-in'!$E$5-'Bygg-in'!$G$5)/(LN(('Bygg-in'!$E$5-'Bygg-in'!$I$5)/('Bygg-in'!$G$5-'Bygg-in'!$I$5))))/49.8329)^Blad1!$V$145</f>
        <v>8293.9966007534604</v>
      </c>
    </row>
    <row r="177" spans="3:13" ht="12.75" customHeight="1" x14ac:dyDescent="0.2">
      <c r="C177" s="13">
        <v>2400</v>
      </c>
      <c r="D177" s="63"/>
      <c r="E177" s="58">
        <f>($C177/1000)*Blad1!$E$145*((('Bygg-in'!$E$5-'Bygg-in'!$G$5)/(LN(('Bygg-in'!$E$5-'Bygg-in'!$I$5)/('Bygg-in'!$G$5-'Bygg-in'!$I$5))))/49.8329)^Blad1!$F$145</f>
        <v>3285.5988042195372</v>
      </c>
      <c r="F177" s="58">
        <f>($C177/1000)*Blad1!$G$145*((('Bygg-in'!$E$5-'Bygg-in'!$G$5)/(LN(('Bygg-in'!$E$5-'Bygg-in'!$I$5)/('Bygg-in'!$G$5-'Bygg-in'!$I$5))))/49.8329)^Blad1!$H$145</f>
        <v>5087.9981784650881</v>
      </c>
      <c r="G177" s="59">
        <f>($C177/1000)*Blad1!$I$145*((('Bygg-in'!$E$5-'Bygg-in'!$G$5)/(LN(('Bygg-in'!$E$5-'Bygg-in'!$I$5)/('Bygg-in'!$G$5-'Bygg-in'!$I$5))))/49.8329)^Blad1!$J$145</f>
        <v>7096.7974593024837</v>
      </c>
      <c r="H177" s="12"/>
      <c r="I177" s="13">
        <v>2400</v>
      </c>
      <c r="J177" s="63"/>
      <c r="K177" s="58">
        <f>($C177/1000)*Blad1!$Q$145*((('Bygg-in'!$E$5-'Bygg-in'!$G$5)/(LN(('Bygg-in'!$E$5-'Bygg-in'!$I$5)/('Bygg-in'!$G$5-'Bygg-in'!$I$5))))/49.8329)^Blad1!$R$145</f>
        <v>4219.1983664737027</v>
      </c>
      <c r="L177" s="58">
        <f>($C177/1000)*Blad1!$S$145*((('Bygg-in'!$E$5-'Bygg-in'!$G$5)/(LN(('Bygg-in'!$E$5-'Bygg-in'!$I$5)/('Bygg-in'!$G$5-'Bygg-in'!$I$5))))/49.8329)^Blad1!$T$145</f>
        <v>6230.3975104290421</v>
      </c>
      <c r="M177" s="59">
        <f>($C177/1000)*Blad1!$U$145*((('Bygg-in'!$E$5-'Bygg-in'!$G$5)/(LN(('Bygg-in'!$E$5-'Bygg-in'!$I$5)/('Bygg-in'!$G$5-'Bygg-in'!$I$5))))/49.8329)^Blad1!$V$145</f>
        <v>9047.9962917310477</v>
      </c>
    </row>
    <row r="178" spans="3:13" ht="12.75" customHeight="1" x14ac:dyDescent="0.2">
      <c r="C178" s="13">
        <v>2600</v>
      </c>
      <c r="D178" s="63"/>
      <c r="E178" s="58">
        <f>($C178/1000)*Blad1!$E$145*((('Bygg-in'!$E$5-'Bygg-in'!$G$5)/(LN(('Bygg-in'!$E$5-'Bygg-in'!$I$5)/('Bygg-in'!$G$5-'Bygg-in'!$I$5))))/49.8329)^Blad1!$F$145</f>
        <v>3559.3987045711651</v>
      </c>
      <c r="F178" s="58">
        <f>($C178/1000)*Blad1!$G$145*((('Bygg-in'!$E$5-'Bygg-in'!$G$5)/(LN(('Bygg-in'!$E$5-'Bygg-in'!$I$5)/('Bygg-in'!$G$5-'Bygg-in'!$I$5))))/49.8329)^Blad1!$H$145</f>
        <v>5511.9980266705124</v>
      </c>
      <c r="G178" s="59">
        <f>($C178/1000)*Blad1!$I$145*((('Bygg-in'!$E$5-'Bygg-in'!$G$5)/(LN(('Bygg-in'!$E$5-'Bygg-in'!$I$5)/('Bygg-in'!$G$5-'Bygg-in'!$I$5))))/49.8329)^Blad1!$J$145</f>
        <v>7688.1972475776902</v>
      </c>
      <c r="H178" s="12"/>
      <c r="I178" s="13">
        <v>2600</v>
      </c>
      <c r="J178" s="63"/>
      <c r="K178" s="58">
        <f>($C178/1000)*Blad1!$Q$145*((('Bygg-in'!$E$5-'Bygg-in'!$G$5)/(LN(('Bygg-in'!$E$5-'Bygg-in'!$I$5)/('Bygg-in'!$G$5-'Bygg-in'!$I$5))))/49.8329)^Blad1!$R$145</f>
        <v>4570.7982303465114</v>
      </c>
      <c r="L178" s="58">
        <f>($C178/1000)*Blad1!$S$145*((('Bygg-in'!$E$5-'Bygg-in'!$G$5)/(LN(('Bygg-in'!$E$5-'Bygg-in'!$I$5)/('Bygg-in'!$G$5-'Bygg-in'!$I$5))))/49.8329)^Blad1!$T$145</f>
        <v>6749.5973029647967</v>
      </c>
      <c r="M178" s="59">
        <f>($C178/1000)*Blad1!$U$145*((('Bygg-in'!$E$5-'Bygg-in'!$G$5)/(LN(('Bygg-in'!$E$5-'Bygg-in'!$I$5)/('Bygg-in'!$G$5-'Bygg-in'!$I$5))))/49.8329)^Blad1!$V$145</f>
        <v>9801.995982708635</v>
      </c>
    </row>
    <row r="179" spans="3:13" ht="12.75" customHeight="1" x14ac:dyDescent="0.2">
      <c r="C179" s="13">
        <v>2800</v>
      </c>
      <c r="D179" s="63"/>
      <c r="E179" s="58">
        <f>($C179/1000)*Blad1!$E$145*((('Bygg-in'!$E$5-'Bygg-in'!$G$5)/(LN(('Bygg-in'!$E$5-'Bygg-in'!$I$5)/('Bygg-in'!$G$5-'Bygg-in'!$I$5))))/49.8329)^Blad1!$F$145</f>
        <v>3833.198604922793</v>
      </c>
      <c r="F179" s="58">
        <f>($C179/1000)*Blad1!$G$145*((('Bygg-in'!$E$5-'Bygg-in'!$G$5)/(LN(('Bygg-in'!$E$5-'Bygg-in'!$I$5)/('Bygg-in'!$G$5-'Bygg-in'!$I$5))))/49.8329)^Blad1!$H$145</f>
        <v>5935.9978748759358</v>
      </c>
      <c r="G179" s="59">
        <f>($C179/1000)*Blad1!$I$145*((('Bygg-in'!$E$5-'Bygg-in'!$G$5)/(LN(('Bygg-in'!$E$5-'Bygg-in'!$I$5)/('Bygg-in'!$G$5-'Bygg-in'!$I$5))))/49.8329)^Blad1!$J$145</f>
        <v>8279.5970358528975</v>
      </c>
      <c r="H179" s="12"/>
      <c r="I179" s="13">
        <v>2800</v>
      </c>
      <c r="J179" s="63"/>
      <c r="K179" s="58">
        <f>($C179/1000)*Blad1!$Q$145*((('Bygg-in'!$E$5-'Bygg-in'!$G$5)/(LN(('Bygg-in'!$E$5-'Bygg-in'!$I$5)/('Bygg-in'!$G$5-'Bygg-in'!$I$5))))/49.8329)^Blad1!$R$145</f>
        <v>4922.3980942193193</v>
      </c>
      <c r="L179" s="58">
        <f>($C179/1000)*Blad1!$S$145*((('Bygg-in'!$E$5-'Bygg-in'!$G$5)/(LN(('Bygg-in'!$E$5-'Bygg-in'!$I$5)/('Bygg-in'!$G$5-'Bygg-in'!$I$5))))/49.8329)^Blad1!$T$145</f>
        <v>7268.7970955005494</v>
      </c>
      <c r="M179" s="59">
        <f>($C179/1000)*Blad1!$U$145*((('Bygg-in'!$E$5-'Bygg-in'!$G$5)/(LN(('Bygg-in'!$E$5-'Bygg-in'!$I$5)/('Bygg-in'!$G$5-'Bygg-in'!$I$5))))/49.8329)^Blad1!$V$145</f>
        <v>10555.995673686222</v>
      </c>
    </row>
    <row r="180" spans="3:13" ht="12.75" customHeight="1" x14ac:dyDescent="0.2">
      <c r="C180" s="13">
        <v>3000</v>
      </c>
      <c r="D180" s="63"/>
      <c r="E180" s="58">
        <f>($C180/1000)*Blad1!$E$145*((('Bygg-in'!$E$5-'Bygg-in'!$G$5)/(LN(('Bygg-in'!$E$5-'Bygg-in'!$I$5)/('Bygg-in'!$G$5-'Bygg-in'!$I$5))))/49.8329)^Blad1!$F$145</f>
        <v>4106.9985052744214</v>
      </c>
      <c r="F180" s="58">
        <f>($C180/1000)*Blad1!$G$145*((('Bygg-in'!$E$5-'Bygg-in'!$G$5)/(LN(('Bygg-in'!$E$5-'Bygg-in'!$I$5)/('Bygg-in'!$G$5-'Bygg-in'!$I$5))))/49.8329)^Blad1!$H$145</f>
        <v>6359.9977230813602</v>
      </c>
      <c r="G180" s="59">
        <f>($C180/1000)*Blad1!$I$145*((('Bygg-in'!$E$5-'Bygg-in'!$G$5)/(LN(('Bygg-in'!$E$5-'Bygg-in'!$I$5)/('Bygg-in'!$G$5-'Bygg-in'!$I$5))))/49.8329)^Blad1!$J$145</f>
        <v>8870.996824128104</v>
      </c>
      <c r="H180" s="12"/>
      <c r="I180" s="13">
        <v>3000</v>
      </c>
      <c r="J180" s="63"/>
      <c r="K180" s="58">
        <f>($C180/1000)*Blad1!$Q$145*((('Bygg-in'!$E$5-'Bygg-in'!$G$5)/(LN(('Bygg-in'!$E$5-'Bygg-in'!$I$5)/('Bygg-in'!$G$5-'Bygg-in'!$I$5))))/49.8329)^Blad1!$R$145</f>
        <v>5273.997958092129</v>
      </c>
      <c r="L180" s="58">
        <f>($C180/1000)*Blad1!$S$145*((('Bygg-in'!$E$5-'Bygg-in'!$G$5)/(LN(('Bygg-in'!$E$5-'Bygg-in'!$I$5)/('Bygg-in'!$G$5-'Bygg-in'!$I$5))))/49.8329)^Blad1!$T$145</f>
        <v>7787.996888036304</v>
      </c>
      <c r="M180" s="59">
        <f>($C180/1000)*Blad1!$U$145*((('Bygg-in'!$E$5-'Bygg-in'!$G$5)/(LN(('Bygg-in'!$E$5-'Bygg-in'!$I$5)/('Bygg-in'!$G$5-'Bygg-in'!$I$5))))/49.8329)^Blad1!$V$145</f>
        <v>11309.99536466381</v>
      </c>
    </row>
    <row r="185" spans="3:13" x14ac:dyDescent="0.2">
      <c r="C185" s="26" t="s">
        <v>9</v>
      </c>
    </row>
    <row r="186" spans="3:13" x14ac:dyDescent="0.2">
      <c r="C186" s="26" t="s">
        <v>10</v>
      </c>
    </row>
  </sheetData>
  <sheetProtection password="D672" sheet="1" objects="1" scenarios="1"/>
  <mergeCells count="39">
    <mergeCell ref="J86:M86"/>
    <mergeCell ref="I109:M109"/>
    <mergeCell ref="J110:M110"/>
    <mergeCell ref="J111:M111"/>
    <mergeCell ref="J61:M61"/>
    <mergeCell ref="I84:M84"/>
    <mergeCell ref="J85:M85"/>
    <mergeCell ref="I34:M34"/>
    <mergeCell ref="J35:M35"/>
    <mergeCell ref="J36:M36"/>
    <mergeCell ref="I59:M59"/>
    <mergeCell ref="J60:M60"/>
    <mergeCell ref="C9:G9"/>
    <mergeCell ref="C34:G34"/>
    <mergeCell ref="D10:G10"/>
    <mergeCell ref="D11:G11"/>
    <mergeCell ref="D111:G111"/>
    <mergeCell ref="C109:G109"/>
    <mergeCell ref="D110:G110"/>
    <mergeCell ref="D85:G85"/>
    <mergeCell ref="D86:G86"/>
    <mergeCell ref="C84:G84"/>
    <mergeCell ref="C59:G59"/>
    <mergeCell ref="D35:G35"/>
    <mergeCell ref="D60:G60"/>
    <mergeCell ref="D61:G61"/>
    <mergeCell ref="D36:G36"/>
    <mergeCell ref="C134:G134"/>
    <mergeCell ref="I134:M134"/>
    <mergeCell ref="D135:G135"/>
    <mergeCell ref="J135:M135"/>
    <mergeCell ref="D136:G136"/>
    <mergeCell ref="J136:M136"/>
    <mergeCell ref="C159:G159"/>
    <mergeCell ref="I159:M159"/>
    <mergeCell ref="D160:G160"/>
    <mergeCell ref="J160:M160"/>
    <mergeCell ref="D161:G161"/>
    <mergeCell ref="J161:M161"/>
  </mergeCells>
  <phoneticPr fontId="2" type="noConversion"/>
  <pageMargins left="0.75" right="0.75" top="1" bottom="1" header="0.5" footer="0.5"/>
  <pageSetup paperSize="9" scale="74" fitToHeight="0" orientation="portrait" r:id="rId1"/>
  <headerFooter alignWithMargins="0"/>
  <rowBreaks count="2" manualBreakCount="2">
    <brk id="56" min="1" max="12" man="1"/>
    <brk id="106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62"/>
  <sheetViews>
    <sheetView topLeftCell="A122" workbookViewId="0">
      <selection activeCell="E146" sqref="E146"/>
    </sheetView>
  </sheetViews>
  <sheetFormatPr defaultRowHeight="12.75" x14ac:dyDescent="0.2"/>
  <cols>
    <col min="1" max="1" width="7.42578125" customWidth="1"/>
    <col min="2" max="2" width="6.7109375" customWidth="1"/>
    <col min="3" max="3" width="12.85546875" style="6" hidden="1" customWidth="1"/>
    <col min="4" max="4" width="9.28515625" hidden="1" customWidth="1"/>
    <col min="5" max="5" width="14.28515625" customWidth="1"/>
    <col min="7" max="7" width="14.28515625" customWidth="1"/>
    <col min="8" max="8" width="9" customWidth="1"/>
    <col min="9" max="9" width="14.85546875" customWidth="1"/>
    <col min="10" max="10" width="9.140625" customWidth="1"/>
    <col min="11" max="11" width="0" hidden="1" customWidth="1"/>
    <col min="12" max="12" width="11.42578125" customWidth="1"/>
    <col min="14" max="14" width="9.140625" customWidth="1"/>
    <col min="15" max="15" width="14.28515625" hidden="1" customWidth="1"/>
    <col min="16" max="16" width="9.140625" hidden="1" customWidth="1"/>
    <col min="17" max="17" width="14.28515625" customWidth="1"/>
    <col min="19" max="19" width="14.28515625" customWidth="1"/>
    <col min="21" max="21" width="14.28515625" customWidth="1"/>
  </cols>
  <sheetData>
    <row r="1" spans="1:11" x14ac:dyDescent="0.2">
      <c r="C1" s="8"/>
    </row>
    <row r="2" spans="1:11" x14ac:dyDescent="0.2">
      <c r="C2" s="8"/>
    </row>
    <row r="3" spans="1:11" ht="18.75" customHeight="1" thickBot="1" x14ac:dyDescent="0.25">
      <c r="A3" s="41" t="s">
        <v>14</v>
      </c>
      <c r="C3" s="41" t="s">
        <v>14</v>
      </c>
    </row>
    <row r="4" spans="1:11" ht="28.5" customHeight="1" x14ac:dyDescent="0.2">
      <c r="A4" s="99" t="s">
        <v>15</v>
      </c>
      <c r="B4" s="101"/>
      <c r="C4" s="102"/>
      <c r="D4" s="103"/>
      <c r="E4" s="101">
        <v>118</v>
      </c>
      <c r="F4" s="103"/>
      <c r="G4" s="101">
        <v>168</v>
      </c>
      <c r="H4" s="103"/>
      <c r="I4" s="101">
        <v>218</v>
      </c>
      <c r="J4" s="103"/>
      <c r="K4" s="51"/>
    </row>
    <row r="5" spans="1:11" ht="21.75" customHeight="1" x14ac:dyDescent="0.2">
      <c r="A5" s="100"/>
      <c r="B5" s="27" t="s">
        <v>1</v>
      </c>
      <c r="C5" s="104" t="s">
        <v>3</v>
      </c>
      <c r="D5" s="105"/>
      <c r="E5" s="106" t="s">
        <v>3</v>
      </c>
      <c r="F5" s="105"/>
      <c r="G5" s="106" t="s">
        <v>3</v>
      </c>
      <c r="H5" s="105"/>
      <c r="I5" s="106" t="s">
        <v>3</v>
      </c>
      <c r="J5" s="105"/>
      <c r="K5" s="52"/>
    </row>
    <row r="6" spans="1:11" ht="16.7" customHeight="1" x14ac:dyDescent="0.2">
      <c r="A6" s="100"/>
      <c r="B6" s="28" t="s">
        <v>2</v>
      </c>
      <c r="C6" s="9" t="s">
        <v>0</v>
      </c>
      <c r="D6" s="2" t="s">
        <v>11</v>
      </c>
      <c r="E6" s="10" t="s">
        <v>0</v>
      </c>
      <c r="F6" s="2" t="s">
        <v>11</v>
      </c>
      <c r="G6" s="10" t="s">
        <v>0</v>
      </c>
      <c r="H6" s="2" t="s">
        <v>11</v>
      </c>
      <c r="I6" s="10" t="s">
        <v>0</v>
      </c>
      <c r="J6" s="2" t="s">
        <v>11</v>
      </c>
      <c r="K6" s="52"/>
    </row>
    <row r="7" spans="1:11" s="12" customFormat="1" ht="15" customHeight="1" x14ac:dyDescent="0.2">
      <c r="A7" s="100"/>
      <c r="B7" s="31">
        <v>400</v>
      </c>
      <c r="C7" s="38"/>
      <c r="D7" s="3"/>
      <c r="E7" s="34">
        <f t="shared" ref="E7:E12" si="0">$E$13*B7/1000</f>
        <v>262</v>
      </c>
      <c r="F7" s="3"/>
      <c r="G7" s="34">
        <f t="shared" ref="G7:G12" si="1">$G$13*B7/1000</f>
        <v>436</v>
      </c>
      <c r="H7" s="32"/>
      <c r="I7" s="34">
        <f t="shared" ref="I7" si="2">$I$13*B7/1000</f>
        <v>612.79999999999995</v>
      </c>
      <c r="J7" s="3"/>
      <c r="K7" s="52"/>
    </row>
    <row r="8" spans="1:11" ht="15" customHeight="1" x14ac:dyDescent="0.2">
      <c r="A8" s="100"/>
      <c r="B8" s="30">
        <v>500</v>
      </c>
      <c r="C8" s="38">
        <f>$C$13*B8/1000</f>
        <v>269</v>
      </c>
      <c r="D8" s="3"/>
      <c r="E8" s="34">
        <f t="shared" si="0"/>
        <v>327.5</v>
      </c>
      <c r="F8" s="3"/>
      <c r="G8" s="34">
        <f t="shared" si="1"/>
        <v>545</v>
      </c>
      <c r="H8" s="32"/>
      <c r="I8" s="34">
        <f t="shared" ref="I8:I11" si="3">$I$13*B8/1000</f>
        <v>766</v>
      </c>
      <c r="J8" s="3"/>
      <c r="K8" s="52"/>
    </row>
    <row r="9" spans="1:11" ht="15" customHeight="1" x14ac:dyDescent="0.2">
      <c r="A9" s="100"/>
      <c r="B9" s="31">
        <v>600</v>
      </c>
      <c r="C9" s="38">
        <f>$C$13*B9/1000</f>
        <v>322.8</v>
      </c>
      <c r="D9" s="3"/>
      <c r="E9" s="34">
        <f t="shared" si="0"/>
        <v>393</v>
      </c>
      <c r="F9" s="3"/>
      <c r="G9" s="34">
        <f t="shared" si="1"/>
        <v>654</v>
      </c>
      <c r="H9" s="32"/>
      <c r="I9" s="34">
        <f t="shared" si="3"/>
        <v>919.2</v>
      </c>
      <c r="J9" s="3"/>
      <c r="K9" s="52"/>
    </row>
    <row r="10" spans="1:11" ht="15" customHeight="1" x14ac:dyDescent="0.2">
      <c r="A10" s="100"/>
      <c r="B10" s="30">
        <v>700</v>
      </c>
      <c r="C10" s="38">
        <f>$C$13*B10/1000</f>
        <v>376.6</v>
      </c>
      <c r="D10" s="3"/>
      <c r="E10" s="34">
        <f t="shared" si="0"/>
        <v>458.5</v>
      </c>
      <c r="F10" s="3"/>
      <c r="G10" s="34">
        <f t="shared" si="1"/>
        <v>763</v>
      </c>
      <c r="H10" s="32"/>
      <c r="I10" s="34">
        <f t="shared" si="3"/>
        <v>1072.4000000000001</v>
      </c>
      <c r="J10" s="3"/>
      <c r="K10" s="52"/>
    </row>
    <row r="11" spans="1:11" ht="15" customHeight="1" x14ac:dyDescent="0.2">
      <c r="A11" s="100"/>
      <c r="B11" s="31">
        <v>800</v>
      </c>
      <c r="C11" s="38">
        <f>$C$13*B11/1000</f>
        <v>430.4</v>
      </c>
      <c r="D11" s="3"/>
      <c r="E11" s="34">
        <f t="shared" si="0"/>
        <v>524</v>
      </c>
      <c r="F11" s="3"/>
      <c r="G11" s="34">
        <f t="shared" si="1"/>
        <v>872</v>
      </c>
      <c r="H11" s="32"/>
      <c r="I11" s="34">
        <f t="shared" si="3"/>
        <v>1225.5999999999999</v>
      </c>
      <c r="J11" s="3"/>
      <c r="K11" s="53"/>
    </row>
    <row r="12" spans="1:11" ht="15" customHeight="1" x14ac:dyDescent="0.2">
      <c r="A12" s="100"/>
      <c r="B12" s="30">
        <v>900</v>
      </c>
      <c r="C12" s="38">
        <f>$C$13*B12/1000</f>
        <v>484.2</v>
      </c>
      <c r="D12" s="3"/>
      <c r="E12" s="34">
        <f t="shared" si="0"/>
        <v>589.5</v>
      </c>
      <c r="F12" s="3"/>
      <c r="G12" s="34">
        <f t="shared" si="1"/>
        <v>981</v>
      </c>
      <c r="H12" s="32"/>
      <c r="I12" s="34">
        <f>$I$13*B12/1000</f>
        <v>1378.8</v>
      </c>
      <c r="J12" s="3"/>
      <c r="K12" s="53"/>
    </row>
    <row r="13" spans="1:11" ht="15" customHeight="1" x14ac:dyDescent="0.2">
      <c r="A13" s="100"/>
      <c r="B13" s="31">
        <v>1000</v>
      </c>
      <c r="C13" s="7">
        <v>538</v>
      </c>
      <c r="D13" s="36">
        <v>1.41</v>
      </c>
      <c r="E13" s="35">
        <v>655</v>
      </c>
      <c r="F13" s="36">
        <v>1.413</v>
      </c>
      <c r="G13" s="35">
        <v>1090</v>
      </c>
      <c r="H13" s="37">
        <v>1.4079999999999999</v>
      </c>
      <c r="I13" s="35">
        <v>1532</v>
      </c>
      <c r="J13" s="36">
        <v>1.4079999999999999</v>
      </c>
      <c r="K13" s="54"/>
    </row>
    <row r="14" spans="1:11" ht="15" customHeight="1" x14ac:dyDescent="0.2">
      <c r="A14" s="100"/>
      <c r="B14" s="30">
        <v>1100</v>
      </c>
      <c r="C14" s="38">
        <f>$C$13*B14/1000</f>
        <v>591.79999999999995</v>
      </c>
      <c r="D14" s="3"/>
      <c r="E14" s="34">
        <f>$E$13*B14/1000</f>
        <v>720.5</v>
      </c>
      <c r="F14" s="3"/>
      <c r="G14" s="34">
        <f>$G$13*B14/1000</f>
        <v>1199</v>
      </c>
      <c r="H14" s="32"/>
      <c r="I14" s="34">
        <f>$I$13*$B14/1000</f>
        <v>1685.2</v>
      </c>
      <c r="J14" s="3"/>
      <c r="K14" s="55"/>
    </row>
    <row r="15" spans="1:11" ht="15" customHeight="1" x14ac:dyDescent="0.2">
      <c r="A15" s="100"/>
      <c r="B15" s="31">
        <v>1200</v>
      </c>
      <c r="C15" s="38">
        <f t="shared" ref="C15:C23" si="4">$C$13*B15/1000</f>
        <v>645.6</v>
      </c>
      <c r="D15" s="3"/>
      <c r="E15" s="34">
        <f t="shared" ref="E15:E24" si="5">$E$13*B15/1000</f>
        <v>786</v>
      </c>
      <c r="F15" s="3"/>
      <c r="G15" s="34">
        <f t="shared" ref="G15:G24" si="6">$G$13*B15/1000</f>
        <v>1308</v>
      </c>
      <c r="H15" s="32"/>
      <c r="I15" s="34">
        <f t="shared" ref="I15:I24" si="7">$I$13*$B15/1000</f>
        <v>1838.4</v>
      </c>
      <c r="J15" s="3"/>
      <c r="K15" s="52"/>
    </row>
    <row r="16" spans="1:11" s="12" customFormat="1" ht="15" customHeight="1" x14ac:dyDescent="0.2">
      <c r="A16" s="100"/>
      <c r="B16" s="42">
        <v>1400</v>
      </c>
      <c r="C16" s="38">
        <f t="shared" si="4"/>
        <v>753.2</v>
      </c>
      <c r="D16" s="3"/>
      <c r="E16" s="34">
        <f t="shared" si="5"/>
        <v>917</v>
      </c>
      <c r="F16" s="3"/>
      <c r="G16" s="34">
        <f t="shared" si="6"/>
        <v>1526</v>
      </c>
      <c r="H16" s="32"/>
      <c r="I16" s="34">
        <f t="shared" si="7"/>
        <v>2144.8000000000002</v>
      </c>
      <c r="J16" s="3"/>
      <c r="K16" s="52"/>
    </row>
    <row r="17" spans="1:22" ht="15" customHeight="1" x14ac:dyDescent="0.2">
      <c r="A17" s="100"/>
      <c r="B17" s="29">
        <v>1600</v>
      </c>
      <c r="C17" s="38">
        <f t="shared" si="4"/>
        <v>860.8</v>
      </c>
      <c r="D17" s="3"/>
      <c r="E17" s="34">
        <f t="shared" si="5"/>
        <v>1048</v>
      </c>
      <c r="F17" s="3"/>
      <c r="G17" s="34">
        <f t="shared" si="6"/>
        <v>1744</v>
      </c>
      <c r="H17" s="32"/>
      <c r="I17" s="34">
        <f t="shared" si="7"/>
        <v>2451.1999999999998</v>
      </c>
      <c r="J17" s="3"/>
      <c r="K17" s="52"/>
    </row>
    <row r="18" spans="1:22" ht="15" customHeight="1" x14ac:dyDescent="0.2">
      <c r="A18" s="100"/>
      <c r="B18" s="42">
        <v>1800</v>
      </c>
      <c r="C18" s="38">
        <f t="shared" si="4"/>
        <v>968.4</v>
      </c>
      <c r="D18" s="3"/>
      <c r="E18" s="34">
        <f t="shared" si="5"/>
        <v>1179</v>
      </c>
      <c r="F18" s="3"/>
      <c r="G18" s="34">
        <f t="shared" si="6"/>
        <v>1962</v>
      </c>
      <c r="H18" s="32"/>
      <c r="I18" s="34">
        <f t="shared" si="7"/>
        <v>2757.6</v>
      </c>
      <c r="J18" s="3"/>
      <c r="K18" s="52"/>
    </row>
    <row r="19" spans="1:22" ht="15" customHeight="1" x14ac:dyDescent="0.2">
      <c r="A19" s="100"/>
      <c r="B19" s="29">
        <v>2000</v>
      </c>
      <c r="C19" s="38">
        <f t="shared" si="4"/>
        <v>1076</v>
      </c>
      <c r="D19" s="3"/>
      <c r="E19" s="34">
        <f t="shared" si="5"/>
        <v>1310</v>
      </c>
      <c r="F19" s="3"/>
      <c r="G19" s="34">
        <f t="shared" si="6"/>
        <v>2180</v>
      </c>
      <c r="H19" s="32"/>
      <c r="I19" s="34">
        <f t="shared" si="7"/>
        <v>3064</v>
      </c>
      <c r="J19" s="3"/>
      <c r="K19" s="52"/>
    </row>
    <row r="20" spans="1:22" s="12" customFormat="1" ht="15" customHeight="1" x14ac:dyDescent="0.2">
      <c r="A20" s="100"/>
      <c r="B20" s="42">
        <v>2200</v>
      </c>
      <c r="C20" s="38"/>
      <c r="D20" s="3"/>
      <c r="E20" s="34">
        <f t="shared" si="5"/>
        <v>1441</v>
      </c>
      <c r="F20" s="3"/>
      <c r="G20" s="34">
        <f t="shared" si="6"/>
        <v>2398</v>
      </c>
      <c r="H20" s="32"/>
      <c r="I20" s="34">
        <f t="shared" si="7"/>
        <v>3370.4</v>
      </c>
      <c r="J20" s="3"/>
      <c r="K20" s="52"/>
    </row>
    <row r="21" spans="1:22" ht="15" customHeight="1" x14ac:dyDescent="0.2">
      <c r="A21" s="100"/>
      <c r="B21" s="29">
        <v>2400</v>
      </c>
      <c r="C21" s="38">
        <f t="shared" si="4"/>
        <v>1291.2</v>
      </c>
      <c r="D21" s="3"/>
      <c r="E21" s="34">
        <f t="shared" si="5"/>
        <v>1572</v>
      </c>
      <c r="F21" s="3"/>
      <c r="G21" s="34">
        <f t="shared" si="6"/>
        <v>2616</v>
      </c>
      <c r="H21" s="32"/>
      <c r="I21" s="34">
        <f t="shared" si="7"/>
        <v>3676.8</v>
      </c>
      <c r="J21" s="3"/>
      <c r="K21" s="52"/>
    </row>
    <row r="22" spans="1:22" s="12" customFormat="1" ht="15" customHeight="1" x14ac:dyDescent="0.2">
      <c r="A22" s="100"/>
      <c r="B22" s="42">
        <v>2600</v>
      </c>
      <c r="C22" s="38"/>
      <c r="D22" s="3"/>
      <c r="E22" s="34">
        <f t="shared" si="5"/>
        <v>1703</v>
      </c>
      <c r="F22" s="3"/>
      <c r="G22" s="34">
        <f t="shared" si="6"/>
        <v>2834</v>
      </c>
      <c r="H22" s="32"/>
      <c r="I22" s="34">
        <f t="shared" si="7"/>
        <v>3983.2</v>
      </c>
      <c r="J22" s="3"/>
      <c r="K22" s="52"/>
    </row>
    <row r="23" spans="1:22" ht="15" customHeight="1" thickBot="1" x14ac:dyDescent="0.25">
      <c r="A23" s="100"/>
      <c r="B23" s="29">
        <v>2800</v>
      </c>
      <c r="C23" s="38">
        <f t="shared" si="4"/>
        <v>1506.4</v>
      </c>
      <c r="D23" s="3"/>
      <c r="E23" s="34">
        <f t="shared" si="5"/>
        <v>1834</v>
      </c>
      <c r="F23" s="3"/>
      <c r="G23" s="34">
        <f t="shared" si="6"/>
        <v>3052</v>
      </c>
      <c r="H23" s="32"/>
      <c r="I23" s="34">
        <f t="shared" si="7"/>
        <v>4289.6000000000004</v>
      </c>
      <c r="J23" s="3"/>
      <c r="K23" s="56"/>
    </row>
    <row r="24" spans="1:22" s="12" customFormat="1" ht="15" customHeight="1" thickBot="1" x14ac:dyDescent="0.25">
      <c r="A24" s="50"/>
      <c r="B24" s="69">
        <v>3000</v>
      </c>
      <c r="C24" s="39"/>
      <c r="D24" s="33"/>
      <c r="E24" s="71">
        <f t="shared" si="5"/>
        <v>1965</v>
      </c>
      <c r="F24" s="11"/>
      <c r="G24" s="71">
        <f t="shared" si="6"/>
        <v>3270</v>
      </c>
      <c r="H24" s="33"/>
      <c r="I24" s="71">
        <f t="shared" si="7"/>
        <v>4596</v>
      </c>
      <c r="J24" s="11"/>
      <c r="K24" s="56"/>
      <c r="L24" s="68"/>
    </row>
    <row r="25" spans="1:22" ht="50.1" customHeight="1" thickBot="1" x14ac:dyDescent="0.25">
      <c r="A25" s="40" t="s">
        <v>37</v>
      </c>
      <c r="B25" s="1"/>
      <c r="C25" s="40" t="s">
        <v>16</v>
      </c>
      <c r="D25" s="4"/>
      <c r="E25" s="4"/>
      <c r="F25" s="4"/>
      <c r="G25" s="4"/>
      <c r="H25" s="4"/>
      <c r="J25" t="s">
        <v>4</v>
      </c>
      <c r="M25" s="40" t="s">
        <v>40</v>
      </c>
      <c r="N25" s="14"/>
      <c r="O25" s="40" t="s">
        <v>23</v>
      </c>
      <c r="P25" s="17"/>
      <c r="Q25" s="17"/>
      <c r="R25" s="17"/>
      <c r="S25" s="17"/>
      <c r="T25" s="17"/>
      <c r="U25" s="12"/>
      <c r="V25" s="12" t="s">
        <v>4</v>
      </c>
    </row>
    <row r="26" spans="1:22" ht="29.25" customHeight="1" x14ac:dyDescent="0.2">
      <c r="A26" s="99" t="s">
        <v>38</v>
      </c>
      <c r="B26" s="101"/>
      <c r="C26" s="102"/>
      <c r="D26" s="103"/>
      <c r="E26" s="101">
        <v>118</v>
      </c>
      <c r="F26" s="103"/>
      <c r="G26" s="101">
        <v>168</v>
      </c>
      <c r="H26" s="103"/>
      <c r="I26" s="101">
        <v>218</v>
      </c>
      <c r="J26" s="103"/>
      <c r="K26" s="47"/>
      <c r="M26" s="99" t="s">
        <v>39</v>
      </c>
      <c r="N26" s="101"/>
      <c r="O26" s="102"/>
      <c r="P26" s="103"/>
      <c r="Q26" s="101">
        <v>118</v>
      </c>
      <c r="R26" s="103"/>
      <c r="S26" s="101">
        <v>168</v>
      </c>
      <c r="T26" s="103"/>
      <c r="U26" s="101">
        <v>218</v>
      </c>
      <c r="V26" s="103"/>
    </row>
    <row r="27" spans="1:22" ht="22.5" customHeight="1" x14ac:dyDescent="0.2">
      <c r="A27" s="100"/>
      <c r="B27" s="27" t="s">
        <v>1</v>
      </c>
      <c r="C27" s="104" t="s">
        <v>3</v>
      </c>
      <c r="D27" s="105"/>
      <c r="E27" s="106" t="s">
        <v>3</v>
      </c>
      <c r="F27" s="105"/>
      <c r="G27" s="106" t="s">
        <v>3</v>
      </c>
      <c r="H27" s="105"/>
      <c r="I27" s="106" t="s">
        <v>3</v>
      </c>
      <c r="J27" s="105"/>
      <c r="K27" s="48"/>
      <c r="M27" s="100"/>
      <c r="N27" s="27" t="s">
        <v>1</v>
      </c>
      <c r="O27" s="104" t="s">
        <v>3</v>
      </c>
      <c r="P27" s="105"/>
      <c r="Q27" s="106" t="s">
        <v>3</v>
      </c>
      <c r="R27" s="105"/>
      <c r="S27" s="106" t="s">
        <v>3</v>
      </c>
      <c r="T27" s="105"/>
      <c r="U27" s="106" t="s">
        <v>3</v>
      </c>
      <c r="V27" s="105"/>
    </row>
    <row r="28" spans="1:22" ht="21" customHeight="1" x14ac:dyDescent="0.2">
      <c r="A28" s="100"/>
      <c r="B28" s="28" t="s">
        <v>2</v>
      </c>
      <c r="C28" s="9" t="s">
        <v>0</v>
      </c>
      <c r="D28" s="2" t="s">
        <v>11</v>
      </c>
      <c r="E28" s="10" t="s">
        <v>0</v>
      </c>
      <c r="F28" s="2" t="s">
        <v>11</v>
      </c>
      <c r="G28" s="10" t="s">
        <v>0</v>
      </c>
      <c r="H28" s="2" t="s">
        <v>11</v>
      </c>
      <c r="I28" s="10" t="s">
        <v>0</v>
      </c>
      <c r="J28" s="2" t="s">
        <v>11</v>
      </c>
      <c r="K28" s="48"/>
      <c r="M28" s="100"/>
      <c r="N28" s="28" t="s">
        <v>2</v>
      </c>
      <c r="O28" s="9" t="s">
        <v>0</v>
      </c>
      <c r="P28" s="2" t="s">
        <v>11</v>
      </c>
      <c r="Q28" s="10" t="s">
        <v>0</v>
      </c>
      <c r="R28" s="2" t="s">
        <v>11</v>
      </c>
      <c r="S28" s="10" t="s">
        <v>0</v>
      </c>
      <c r="T28" s="2" t="s">
        <v>11</v>
      </c>
      <c r="U28" s="10" t="s">
        <v>0</v>
      </c>
      <c r="V28" s="2" t="s">
        <v>11</v>
      </c>
    </row>
    <row r="29" spans="1:22" s="12" customFormat="1" ht="15" customHeight="1" x14ac:dyDescent="0.2">
      <c r="A29" s="100"/>
      <c r="B29" s="31">
        <v>400</v>
      </c>
      <c r="C29" s="38"/>
      <c r="D29" s="3"/>
      <c r="E29" s="34">
        <f t="shared" ref="E29:E34" si="8">$E$35*B29/1000</f>
        <v>330.4</v>
      </c>
      <c r="F29" s="3"/>
      <c r="G29" s="34">
        <f t="shared" ref="G29:G34" si="9">$G$35*B29/1000</f>
        <v>543.6</v>
      </c>
      <c r="H29" s="32"/>
      <c r="I29" s="34">
        <f t="shared" ref="I29" si="10">$I$35*B29/1000</f>
        <v>762.4</v>
      </c>
      <c r="J29" s="3"/>
      <c r="K29" s="48"/>
      <c r="M29" s="100"/>
      <c r="N29" s="31">
        <v>400</v>
      </c>
      <c r="O29" s="38"/>
      <c r="P29" s="3"/>
      <c r="Q29" s="34">
        <f>$Q$35*N29/1000</f>
        <v>448.4</v>
      </c>
      <c r="R29" s="3"/>
      <c r="S29" s="34">
        <f>$S$35*N29/1000</f>
        <v>592</v>
      </c>
      <c r="T29" s="32"/>
      <c r="U29" s="34">
        <f>$U$35*N29/1000</f>
        <v>779.2</v>
      </c>
      <c r="V29" s="3"/>
    </row>
    <row r="30" spans="1:22" ht="15" customHeight="1" x14ac:dyDescent="0.2">
      <c r="A30" s="100"/>
      <c r="B30" s="30">
        <v>500</v>
      </c>
      <c r="C30" s="38">
        <f>$C$35*B30/1000</f>
        <v>395</v>
      </c>
      <c r="D30" s="3"/>
      <c r="E30" s="34">
        <f t="shared" si="8"/>
        <v>413</v>
      </c>
      <c r="F30" s="3"/>
      <c r="G30" s="34">
        <f t="shared" si="9"/>
        <v>679.5</v>
      </c>
      <c r="H30" s="32"/>
      <c r="I30" s="34">
        <f t="shared" ref="I30:I33" si="11">$I$35*B30/1000</f>
        <v>953</v>
      </c>
      <c r="J30" s="3"/>
      <c r="K30" s="48"/>
      <c r="M30" s="100"/>
      <c r="N30" s="30">
        <v>500</v>
      </c>
      <c r="O30" s="38">
        <f>$O$35*N30/1000</f>
        <v>0</v>
      </c>
      <c r="P30" s="3"/>
      <c r="Q30" s="34">
        <f>$Q$35*N30/1000</f>
        <v>560.5</v>
      </c>
      <c r="R30" s="3"/>
      <c r="S30" s="34">
        <f>$S$35*N30/1000</f>
        <v>740</v>
      </c>
      <c r="T30" s="32"/>
      <c r="U30" s="34">
        <f>$U$35*N30/1000</f>
        <v>974</v>
      </c>
      <c r="V30" s="3"/>
    </row>
    <row r="31" spans="1:22" ht="15" customHeight="1" x14ac:dyDescent="0.2">
      <c r="A31" s="100"/>
      <c r="B31" s="31">
        <v>600</v>
      </c>
      <c r="C31" s="38">
        <f>$C$35*B31/1000</f>
        <v>474</v>
      </c>
      <c r="D31" s="3"/>
      <c r="E31" s="34">
        <f t="shared" si="8"/>
        <v>495.6</v>
      </c>
      <c r="F31" s="3"/>
      <c r="G31" s="34">
        <f t="shared" si="9"/>
        <v>815.4</v>
      </c>
      <c r="H31" s="32"/>
      <c r="I31" s="34">
        <f t="shared" si="11"/>
        <v>1143.5999999999999</v>
      </c>
      <c r="J31" s="3"/>
      <c r="K31" s="48"/>
      <c r="M31" s="100"/>
      <c r="N31" s="31">
        <v>600</v>
      </c>
      <c r="O31" s="38">
        <f t="shared" ref="O31:O34" si="12">$O$35*N31/1000</f>
        <v>0</v>
      </c>
      <c r="P31" s="3"/>
      <c r="Q31" s="34">
        <f t="shared" ref="Q31:Q34" si="13">$Q$35*N31/1000</f>
        <v>672.6</v>
      </c>
      <c r="R31" s="3"/>
      <c r="S31" s="34">
        <f t="shared" ref="S31:S34" si="14">$S$35*N31/1000</f>
        <v>888</v>
      </c>
      <c r="T31" s="32"/>
      <c r="U31" s="34">
        <f t="shared" ref="U31:U34" si="15">$U$35*N31/1000</f>
        <v>1168.8</v>
      </c>
      <c r="V31" s="3"/>
    </row>
    <row r="32" spans="1:22" ht="15" customHeight="1" x14ac:dyDescent="0.2">
      <c r="A32" s="100"/>
      <c r="B32" s="30">
        <v>700</v>
      </c>
      <c r="C32" s="38">
        <f>$C$35*B32/1000</f>
        <v>553</v>
      </c>
      <c r="D32" s="3"/>
      <c r="E32" s="34">
        <f t="shared" si="8"/>
        <v>578.20000000000005</v>
      </c>
      <c r="F32" s="3"/>
      <c r="G32" s="34">
        <f t="shared" si="9"/>
        <v>951.3</v>
      </c>
      <c r="H32" s="32"/>
      <c r="I32" s="34">
        <f t="shared" si="11"/>
        <v>1334.2</v>
      </c>
      <c r="J32" s="3"/>
      <c r="K32" s="48"/>
      <c r="M32" s="100"/>
      <c r="N32" s="30">
        <v>700</v>
      </c>
      <c r="O32" s="38">
        <f t="shared" si="12"/>
        <v>0</v>
      </c>
      <c r="P32" s="3"/>
      <c r="Q32" s="34">
        <f t="shared" si="13"/>
        <v>784.7</v>
      </c>
      <c r="R32" s="3"/>
      <c r="S32" s="34">
        <f t="shared" si="14"/>
        <v>1036</v>
      </c>
      <c r="T32" s="32"/>
      <c r="U32" s="34">
        <f t="shared" si="15"/>
        <v>1363.6</v>
      </c>
      <c r="V32" s="3"/>
    </row>
    <row r="33" spans="1:22" ht="15" customHeight="1" x14ac:dyDescent="0.2">
      <c r="A33" s="100"/>
      <c r="B33" s="31">
        <v>800</v>
      </c>
      <c r="C33" s="38">
        <f>$C$35*B33/1000</f>
        <v>632</v>
      </c>
      <c r="D33" s="3"/>
      <c r="E33" s="34">
        <f t="shared" si="8"/>
        <v>660.8</v>
      </c>
      <c r="F33" s="3"/>
      <c r="G33" s="34">
        <f t="shared" si="9"/>
        <v>1087.2</v>
      </c>
      <c r="H33" s="32"/>
      <c r="I33" s="34">
        <f t="shared" si="11"/>
        <v>1524.8</v>
      </c>
      <c r="J33" s="3"/>
      <c r="K33" s="44"/>
      <c r="M33" s="100"/>
      <c r="N33" s="31">
        <v>800</v>
      </c>
      <c r="O33" s="38">
        <f t="shared" si="12"/>
        <v>0</v>
      </c>
      <c r="P33" s="3"/>
      <c r="Q33" s="34">
        <f t="shared" si="13"/>
        <v>896.8</v>
      </c>
      <c r="R33" s="3"/>
      <c r="S33" s="34">
        <f t="shared" si="14"/>
        <v>1184</v>
      </c>
      <c r="T33" s="32"/>
      <c r="U33" s="34">
        <f t="shared" si="15"/>
        <v>1558.4</v>
      </c>
      <c r="V33" s="3"/>
    </row>
    <row r="34" spans="1:22" ht="15" customHeight="1" x14ac:dyDescent="0.2">
      <c r="A34" s="100"/>
      <c r="B34" s="30">
        <v>900</v>
      </c>
      <c r="C34" s="38">
        <f>$C$35*B34/1000</f>
        <v>711</v>
      </c>
      <c r="D34" s="3"/>
      <c r="E34" s="34">
        <f t="shared" si="8"/>
        <v>743.4</v>
      </c>
      <c r="F34" s="3"/>
      <c r="G34" s="34">
        <f t="shared" si="9"/>
        <v>1223.0999999999999</v>
      </c>
      <c r="H34" s="32"/>
      <c r="I34" s="34">
        <f>$I$35*B34/1000</f>
        <v>1715.4</v>
      </c>
      <c r="J34" s="3"/>
      <c r="K34" s="14"/>
      <c r="M34" s="100"/>
      <c r="N34" s="30">
        <v>900</v>
      </c>
      <c r="O34" s="38">
        <f t="shared" si="12"/>
        <v>0</v>
      </c>
      <c r="P34" s="3"/>
      <c r="Q34" s="34">
        <f t="shared" si="13"/>
        <v>1008.9</v>
      </c>
      <c r="R34" s="3"/>
      <c r="S34" s="34">
        <f t="shared" si="14"/>
        <v>1332</v>
      </c>
      <c r="T34" s="32"/>
      <c r="U34" s="34">
        <f t="shared" si="15"/>
        <v>1753.2</v>
      </c>
      <c r="V34" s="3"/>
    </row>
    <row r="35" spans="1:22" ht="15" customHeight="1" x14ac:dyDescent="0.2">
      <c r="A35" s="100"/>
      <c r="B35" s="31">
        <v>1000</v>
      </c>
      <c r="C35" s="7">
        <v>790</v>
      </c>
      <c r="D35" s="36">
        <v>1.393</v>
      </c>
      <c r="E35" s="35">
        <v>826</v>
      </c>
      <c r="F35" s="36">
        <v>1.403</v>
      </c>
      <c r="G35" s="35">
        <v>1359</v>
      </c>
      <c r="H35" s="37">
        <v>1.3959999999999999</v>
      </c>
      <c r="I35" s="35">
        <v>1906</v>
      </c>
      <c r="J35" s="36">
        <v>1.3959999999999999</v>
      </c>
      <c r="K35" s="43"/>
      <c r="M35" s="100"/>
      <c r="N35" s="31">
        <v>1000</v>
      </c>
      <c r="O35" s="7"/>
      <c r="P35" s="36"/>
      <c r="Q35" s="35">
        <v>1121</v>
      </c>
      <c r="R35" s="36">
        <v>1.44</v>
      </c>
      <c r="S35" s="35">
        <v>1480</v>
      </c>
      <c r="T35" s="37">
        <v>1.456</v>
      </c>
      <c r="U35" s="35">
        <v>1948</v>
      </c>
      <c r="V35" s="36">
        <v>1.468</v>
      </c>
    </row>
    <row r="36" spans="1:22" ht="15" customHeight="1" x14ac:dyDescent="0.2">
      <c r="A36" s="100"/>
      <c r="B36" s="30">
        <v>1100</v>
      </c>
      <c r="C36" s="38">
        <f>$C$35*B36/1000</f>
        <v>869</v>
      </c>
      <c r="D36" s="3"/>
      <c r="E36" s="34">
        <f>$E$35*B36/1000</f>
        <v>908.6</v>
      </c>
      <c r="F36" s="3"/>
      <c r="G36" s="34">
        <f>$G$35*B36/1000</f>
        <v>1494.9</v>
      </c>
      <c r="H36" s="32"/>
      <c r="I36" s="34">
        <f>$I$35*B36/1000</f>
        <v>2096.6</v>
      </c>
      <c r="J36" s="3"/>
      <c r="K36" s="45"/>
      <c r="M36" s="100"/>
      <c r="N36" s="30">
        <v>1100</v>
      </c>
      <c r="O36" s="38">
        <f>$O$35*N36/1000</f>
        <v>0</v>
      </c>
      <c r="P36" s="3"/>
      <c r="Q36" s="34">
        <f>$Q$35*N36/1000</f>
        <v>1233.0999999999999</v>
      </c>
      <c r="R36" s="3"/>
      <c r="S36" s="34">
        <f>$S$35*N36/1000</f>
        <v>1628</v>
      </c>
      <c r="T36" s="32"/>
      <c r="U36" s="34">
        <f>$U$35*N36/1000</f>
        <v>2142.8000000000002</v>
      </c>
      <c r="V36" s="3"/>
    </row>
    <row r="37" spans="1:22" ht="15" customHeight="1" x14ac:dyDescent="0.2">
      <c r="A37" s="100"/>
      <c r="B37" s="31">
        <v>1200</v>
      </c>
      <c r="C37" s="38">
        <f t="shared" ref="C37:C45" si="16">$C$35*B37/1000</f>
        <v>948</v>
      </c>
      <c r="D37" s="3"/>
      <c r="E37" s="34">
        <f t="shared" ref="E37:E41" si="17">$E$35*B37/1000</f>
        <v>991.2</v>
      </c>
      <c r="F37" s="3"/>
      <c r="G37" s="34">
        <f t="shared" ref="G37:G41" si="18">$G$35*B37/1000</f>
        <v>1630.8</v>
      </c>
      <c r="H37" s="32"/>
      <c r="I37" s="34">
        <f t="shared" ref="I37:I41" si="19">$I$35*B37/1000</f>
        <v>2287.1999999999998</v>
      </c>
      <c r="J37" s="3"/>
      <c r="K37" s="48"/>
      <c r="M37" s="100"/>
      <c r="N37" s="31">
        <v>1200</v>
      </c>
      <c r="O37" s="38">
        <f t="shared" ref="O37:O45" si="20">$O$35*N37/1000</f>
        <v>0</v>
      </c>
      <c r="P37" s="3"/>
      <c r="Q37" s="34">
        <f t="shared" ref="Q37:Q41" si="21">$Q$35*N37/1000</f>
        <v>1345.2</v>
      </c>
      <c r="R37" s="3"/>
      <c r="S37" s="34">
        <f t="shared" ref="S37:S41" si="22">$S$35*N37/1000</f>
        <v>1776</v>
      </c>
      <c r="T37" s="32"/>
      <c r="U37" s="34">
        <f t="shared" ref="U37:U41" si="23">$U$35*N37/1000</f>
        <v>2337.6</v>
      </c>
      <c r="V37" s="3"/>
    </row>
    <row r="38" spans="1:22" s="12" customFormat="1" ht="15" customHeight="1" x14ac:dyDescent="0.2">
      <c r="A38" s="100"/>
      <c r="B38" s="42">
        <v>1400</v>
      </c>
      <c r="C38" s="38">
        <f t="shared" si="16"/>
        <v>1106</v>
      </c>
      <c r="D38" s="3"/>
      <c r="E38" s="34">
        <f t="shared" si="17"/>
        <v>1156.4000000000001</v>
      </c>
      <c r="F38" s="3"/>
      <c r="G38" s="34">
        <f t="shared" si="18"/>
        <v>1902.6</v>
      </c>
      <c r="H38" s="32"/>
      <c r="I38" s="34">
        <f t="shared" si="19"/>
        <v>2668.4</v>
      </c>
      <c r="J38" s="3"/>
      <c r="K38" s="48"/>
      <c r="M38" s="100"/>
      <c r="N38" s="42">
        <v>1400</v>
      </c>
      <c r="O38" s="38">
        <f t="shared" si="20"/>
        <v>0</v>
      </c>
      <c r="P38" s="3"/>
      <c r="Q38" s="34">
        <f t="shared" si="21"/>
        <v>1569.4</v>
      </c>
      <c r="R38" s="3"/>
      <c r="S38" s="34">
        <f t="shared" si="22"/>
        <v>2072</v>
      </c>
      <c r="T38" s="32"/>
      <c r="U38" s="34">
        <f t="shared" si="23"/>
        <v>2727.2</v>
      </c>
      <c r="V38" s="3"/>
    </row>
    <row r="39" spans="1:22" ht="15" customHeight="1" x14ac:dyDescent="0.2">
      <c r="A39" s="100"/>
      <c r="B39" s="29">
        <v>1600</v>
      </c>
      <c r="C39" s="38">
        <f t="shared" si="16"/>
        <v>1264</v>
      </c>
      <c r="D39" s="3"/>
      <c r="E39" s="34">
        <f t="shared" si="17"/>
        <v>1321.6</v>
      </c>
      <c r="F39" s="3"/>
      <c r="G39" s="34">
        <f t="shared" si="18"/>
        <v>2174.4</v>
      </c>
      <c r="H39" s="32"/>
      <c r="I39" s="34">
        <f t="shared" si="19"/>
        <v>3049.6</v>
      </c>
      <c r="J39" s="3"/>
      <c r="K39" s="48"/>
      <c r="M39" s="100"/>
      <c r="N39" s="29">
        <v>1600</v>
      </c>
      <c r="O39" s="38">
        <f t="shared" si="20"/>
        <v>0</v>
      </c>
      <c r="P39" s="3"/>
      <c r="Q39" s="34">
        <f t="shared" si="21"/>
        <v>1793.6</v>
      </c>
      <c r="R39" s="3"/>
      <c r="S39" s="34">
        <f t="shared" si="22"/>
        <v>2368</v>
      </c>
      <c r="T39" s="32"/>
      <c r="U39" s="34">
        <f t="shared" si="23"/>
        <v>3116.8</v>
      </c>
      <c r="V39" s="3"/>
    </row>
    <row r="40" spans="1:22" ht="15" customHeight="1" x14ac:dyDescent="0.2">
      <c r="A40" s="100"/>
      <c r="B40" s="42">
        <v>1800</v>
      </c>
      <c r="C40" s="38">
        <f t="shared" si="16"/>
        <v>1422</v>
      </c>
      <c r="D40" s="3"/>
      <c r="E40" s="34">
        <f t="shared" si="17"/>
        <v>1486.8</v>
      </c>
      <c r="F40" s="3"/>
      <c r="G40" s="34">
        <f t="shared" si="18"/>
        <v>2446.1999999999998</v>
      </c>
      <c r="H40" s="32"/>
      <c r="I40" s="34">
        <f t="shared" si="19"/>
        <v>3430.8</v>
      </c>
      <c r="J40" s="3"/>
      <c r="K40" s="48"/>
      <c r="M40" s="100"/>
      <c r="N40" s="42">
        <v>1800</v>
      </c>
      <c r="O40" s="38">
        <f t="shared" si="20"/>
        <v>0</v>
      </c>
      <c r="P40" s="3"/>
      <c r="Q40" s="34">
        <f t="shared" si="21"/>
        <v>2017.8</v>
      </c>
      <c r="R40" s="3"/>
      <c r="S40" s="34">
        <f t="shared" si="22"/>
        <v>2664</v>
      </c>
      <c r="T40" s="32"/>
      <c r="U40" s="34">
        <f t="shared" si="23"/>
        <v>3506.4</v>
      </c>
      <c r="V40" s="3"/>
    </row>
    <row r="41" spans="1:22" ht="15" customHeight="1" x14ac:dyDescent="0.2">
      <c r="A41" s="100"/>
      <c r="B41" s="29">
        <v>2000</v>
      </c>
      <c r="C41" s="38">
        <f t="shared" si="16"/>
        <v>1580</v>
      </c>
      <c r="D41" s="3"/>
      <c r="E41" s="34">
        <f t="shared" si="17"/>
        <v>1652</v>
      </c>
      <c r="F41" s="3"/>
      <c r="G41" s="34">
        <f t="shared" si="18"/>
        <v>2718</v>
      </c>
      <c r="H41" s="32"/>
      <c r="I41" s="34">
        <f t="shared" si="19"/>
        <v>3812</v>
      </c>
      <c r="J41" s="3"/>
      <c r="K41" s="48"/>
      <c r="M41" s="100"/>
      <c r="N41" s="29">
        <v>2000</v>
      </c>
      <c r="O41" s="38">
        <f t="shared" si="20"/>
        <v>0</v>
      </c>
      <c r="P41" s="3"/>
      <c r="Q41" s="34">
        <f t="shared" si="21"/>
        <v>2242</v>
      </c>
      <c r="R41" s="3"/>
      <c r="S41" s="34">
        <f t="shared" si="22"/>
        <v>2960</v>
      </c>
      <c r="T41" s="32"/>
      <c r="U41" s="34">
        <f t="shared" si="23"/>
        <v>3896</v>
      </c>
      <c r="V41" s="3"/>
    </row>
    <row r="42" spans="1:22" s="12" customFormat="1" ht="15" customHeight="1" x14ac:dyDescent="0.2">
      <c r="A42" s="100"/>
      <c r="B42" s="42">
        <v>2200</v>
      </c>
      <c r="C42" s="38"/>
      <c r="D42" s="3"/>
      <c r="E42" s="34">
        <f t="shared" ref="E42:E46" si="24">$E$35*B42/1000</f>
        <v>1817.2</v>
      </c>
      <c r="F42" s="3"/>
      <c r="G42" s="34">
        <f t="shared" ref="G42:G46" si="25">$G$35*B42/1000</f>
        <v>2989.8</v>
      </c>
      <c r="H42" s="32"/>
      <c r="I42" s="34">
        <f t="shared" ref="I42:I46" si="26">$I$35*B42/1000</f>
        <v>4193.2</v>
      </c>
      <c r="J42" s="3"/>
      <c r="K42" s="48"/>
      <c r="M42" s="100"/>
      <c r="N42" s="42">
        <v>2200</v>
      </c>
      <c r="O42" s="38"/>
      <c r="P42" s="3"/>
      <c r="Q42" s="34">
        <f t="shared" ref="Q42:Q46" si="27">$Q$35*N42/1000</f>
        <v>2466.1999999999998</v>
      </c>
      <c r="R42" s="3"/>
      <c r="S42" s="34">
        <f t="shared" ref="S42:S46" si="28">$S$35*N42/1000</f>
        <v>3256</v>
      </c>
      <c r="T42" s="32"/>
      <c r="U42" s="34">
        <f t="shared" ref="U42:U46" si="29">$U$35*N42/1000</f>
        <v>4285.6000000000004</v>
      </c>
      <c r="V42" s="3"/>
    </row>
    <row r="43" spans="1:22" ht="15" customHeight="1" x14ac:dyDescent="0.2">
      <c r="A43" s="100"/>
      <c r="B43" s="29">
        <v>2400</v>
      </c>
      <c r="C43" s="38">
        <f t="shared" si="16"/>
        <v>1896</v>
      </c>
      <c r="D43" s="3"/>
      <c r="E43" s="34">
        <f t="shared" si="24"/>
        <v>1982.4</v>
      </c>
      <c r="F43" s="3"/>
      <c r="G43" s="34">
        <f t="shared" si="25"/>
        <v>3261.6</v>
      </c>
      <c r="H43" s="32"/>
      <c r="I43" s="34">
        <f t="shared" si="26"/>
        <v>4574.3999999999996</v>
      </c>
      <c r="J43" s="3"/>
      <c r="K43" s="48"/>
      <c r="M43" s="100"/>
      <c r="N43" s="29">
        <v>2400</v>
      </c>
      <c r="O43" s="38">
        <f t="shared" si="20"/>
        <v>0</v>
      </c>
      <c r="P43" s="3"/>
      <c r="Q43" s="34">
        <f t="shared" si="27"/>
        <v>2690.4</v>
      </c>
      <c r="R43" s="3"/>
      <c r="S43" s="34">
        <f t="shared" si="28"/>
        <v>3552</v>
      </c>
      <c r="T43" s="32"/>
      <c r="U43" s="34">
        <f t="shared" si="29"/>
        <v>4675.2</v>
      </c>
      <c r="V43" s="3"/>
    </row>
    <row r="44" spans="1:22" s="12" customFormat="1" ht="15" customHeight="1" x14ac:dyDescent="0.2">
      <c r="A44" s="100"/>
      <c r="B44" s="42">
        <v>2600</v>
      </c>
      <c r="C44" s="38"/>
      <c r="D44" s="3"/>
      <c r="E44" s="34">
        <f t="shared" si="24"/>
        <v>2147.6</v>
      </c>
      <c r="F44" s="3"/>
      <c r="G44" s="34">
        <f t="shared" si="25"/>
        <v>3533.4</v>
      </c>
      <c r="H44" s="32"/>
      <c r="I44" s="34">
        <f t="shared" si="26"/>
        <v>4955.6000000000004</v>
      </c>
      <c r="J44" s="3"/>
      <c r="K44" s="48"/>
      <c r="M44" s="100"/>
      <c r="N44" s="42">
        <v>2600</v>
      </c>
      <c r="O44" s="38"/>
      <c r="P44" s="3"/>
      <c r="Q44" s="34">
        <f t="shared" si="27"/>
        <v>2914.6</v>
      </c>
      <c r="R44" s="3"/>
      <c r="S44" s="34">
        <f t="shared" si="28"/>
        <v>3848</v>
      </c>
      <c r="T44" s="32"/>
      <c r="U44" s="34">
        <f t="shared" si="29"/>
        <v>5064.8</v>
      </c>
      <c r="V44" s="3"/>
    </row>
    <row r="45" spans="1:22" ht="15" customHeight="1" thickBot="1" x14ac:dyDescent="0.25">
      <c r="A45" s="100"/>
      <c r="B45" s="29">
        <v>2800</v>
      </c>
      <c r="C45" s="38">
        <f t="shared" si="16"/>
        <v>2212</v>
      </c>
      <c r="D45" s="3"/>
      <c r="E45" s="34">
        <f t="shared" si="24"/>
        <v>2312.8000000000002</v>
      </c>
      <c r="F45" s="3"/>
      <c r="G45" s="34">
        <f t="shared" si="25"/>
        <v>3805.2</v>
      </c>
      <c r="H45" s="32"/>
      <c r="I45" s="34">
        <f t="shared" si="26"/>
        <v>5336.8</v>
      </c>
      <c r="J45" s="3"/>
      <c r="K45" s="49"/>
      <c r="M45" s="100"/>
      <c r="N45" s="29">
        <v>2800</v>
      </c>
      <c r="O45" s="38">
        <f t="shared" si="20"/>
        <v>0</v>
      </c>
      <c r="P45" s="3"/>
      <c r="Q45" s="34">
        <f t="shared" si="27"/>
        <v>3138.8</v>
      </c>
      <c r="R45" s="3"/>
      <c r="S45" s="34">
        <f t="shared" si="28"/>
        <v>4144</v>
      </c>
      <c r="T45" s="32"/>
      <c r="U45" s="34">
        <f t="shared" si="29"/>
        <v>5454.4</v>
      </c>
      <c r="V45" s="3"/>
    </row>
    <row r="46" spans="1:22" s="12" customFormat="1" ht="15" customHeight="1" thickBot="1" x14ac:dyDescent="0.25">
      <c r="A46" s="50"/>
      <c r="B46" s="69">
        <v>3000</v>
      </c>
      <c r="C46" s="39"/>
      <c r="D46" s="33"/>
      <c r="E46" s="71">
        <f t="shared" si="24"/>
        <v>2478</v>
      </c>
      <c r="F46" s="11"/>
      <c r="G46" s="71">
        <f t="shared" si="25"/>
        <v>4077</v>
      </c>
      <c r="H46" s="33"/>
      <c r="I46" s="71">
        <f t="shared" si="26"/>
        <v>5718</v>
      </c>
      <c r="J46" s="11"/>
      <c r="K46" s="49"/>
      <c r="M46" s="50"/>
      <c r="N46" s="69">
        <v>3000</v>
      </c>
      <c r="O46" s="39"/>
      <c r="P46" s="33"/>
      <c r="Q46" s="71">
        <f t="shared" si="27"/>
        <v>3363</v>
      </c>
      <c r="R46" s="11"/>
      <c r="S46" s="71">
        <f t="shared" si="28"/>
        <v>4440</v>
      </c>
      <c r="T46" s="33"/>
      <c r="U46" s="71">
        <f t="shared" si="29"/>
        <v>5844</v>
      </c>
      <c r="V46" s="11"/>
    </row>
    <row r="47" spans="1:22" ht="50.1" customHeight="1" thickBot="1" x14ac:dyDescent="0.25">
      <c r="A47" s="40" t="s">
        <v>44</v>
      </c>
      <c r="B47" s="1"/>
      <c r="C47" s="40" t="s">
        <v>17</v>
      </c>
      <c r="D47" s="4"/>
      <c r="E47" s="4"/>
      <c r="F47" s="4"/>
      <c r="G47" s="4"/>
      <c r="H47" s="4"/>
      <c r="M47" s="40" t="s">
        <v>41</v>
      </c>
      <c r="N47" s="14"/>
      <c r="O47" s="40" t="s">
        <v>24</v>
      </c>
      <c r="P47" s="17"/>
      <c r="Q47" s="17"/>
      <c r="R47" s="17"/>
      <c r="S47" s="17"/>
      <c r="T47" s="17"/>
      <c r="U47" s="12"/>
      <c r="V47" s="12"/>
    </row>
    <row r="48" spans="1:22" ht="27" customHeight="1" x14ac:dyDescent="0.2">
      <c r="A48" s="99" t="s">
        <v>43</v>
      </c>
      <c r="B48" s="101"/>
      <c r="C48" s="102"/>
      <c r="D48" s="103"/>
      <c r="E48" s="101">
        <v>118</v>
      </c>
      <c r="F48" s="103"/>
      <c r="G48" s="101">
        <v>168</v>
      </c>
      <c r="H48" s="103"/>
      <c r="I48" s="101">
        <v>218</v>
      </c>
      <c r="J48" s="103"/>
      <c r="K48" s="47"/>
      <c r="M48" s="99" t="s">
        <v>42</v>
      </c>
      <c r="N48" s="101"/>
      <c r="O48" s="102"/>
      <c r="P48" s="103"/>
      <c r="Q48" s="101">
        <v>118</v>
      </c>
      <c r="R48" s="103"/>
      <c r="S48" s="101">
        <v>168</v>
      </c>
      <c r="T48" s="103"/>
      <c r="U48" s="101">
        <v>218</v>
      </c>
      <c r="V48" s="103"/>
    </row>
    <row r="49" spans="1:22" ht="20.25" customHeight="1" x14ac:dyDescent="0.2">
      <c r="A49" s="100"/>
      <c r="B49" s="27" t="s">
        <v>1</v>
      </c>
      <c r="C49" s="104" t="s">
        <v>3</v>
      </c>
      <c r="D49" s="105"/>
      <c r="E49" s="106" t="s">
        <v>3</v>
      </c>
      <c r="F49" s="105"/>
      <c r="G49" s="106" t="s">
        <v>3</v>
      </c>
      <c r="H49" s="105"/>
      <c r="I49" s="106" t="s">
        <v>3</v>
      </c>
      <c r="J49" s="105"/>
      <c r="K49" s="48"/>
      <c r="M49" s="100"/>
      <c r="N49" s="27" t="s">
        <v>1</v>
      </c>
      <c r="O49" s="104" t="s">
        <v>3</v>
      </c>
      <c r="P49" s="105"/>
      <c r="Q49" s="106" t="s">
        <v>3</v>
      </c>
      <c r="R49" s="105"/>
      <c r="S49" s="106" t="s">
        <v>3</v>
      </c>
      <c r="T49" s="105"/>
      <c r="U49" s="106" t="s">
        <v>3</v>
      </c>
      <c r="V49" s="105"/>
    </row>
    <row r="50" spans="1:22" ht="16.899999999999999" customHeight="1" x14ac:dyDescent="0.2">
      <c r="A50" s="100"/>
      <c r="B50" s="28" t="s">
        <v>2</v>
      </c>
      <c r="C50" s="9" t="s">
        <v>0</v>
      </c>
      <c r="D50" s="2" t="s">
        <v>11</v>
      </c>
      <c r="E50" s="10" t="s">
        <v>0</v>
      </c>
      <c r="F50" s="2" t="s">
        <v>11</v>
      </c>
      <c r="G50" s="10" t="s">
        <v>0</v>
      </c>
      <c r="H50" s="2" t="s">
        <v>11</v>
      </c>
      <c r="I50" s="10" t="s">
        <v>0</v>
      </c>
      <c r="J50" s="2" t="s">
        <v>11</v>
      </c>
      <c r="K50" s="48"/>
      <c r="M50" s="100"/>
      <c r="N50" s="28" t="s">
        <v>2</v>
      </c>
      <c r="O50" s="9" t="s">
        <v>0</v>
      </c>
      <c r="P50" s="2" t="s">
        <v>11</v>
      </c>
      <c r="Q50" s="10" t="s">
        <v>0</v>
      </c>
      <c r="R50" s="2" t="s">
        <v>11</v>
      </c>
      <c r="S50" s="10" t="s">
        <v>0</v>
      </c>
      <c r="T50" s="2" t="s">
        <v>11</v>
      </c>
      <c r="U50" s="10" t="s">
        <v>0</v>
      </c>
      <c r="V50" s="2" t="s">
        <v>11</v>
      </c>
    </row>
    <row r="51" spans="1:22" s="12" customFormat="1" ht="15" customHeight="1" x14ac:dyDescent="0.2">
      <c r="A51" s="100"/>
      <c r="B51" s="31">
        <v>400</v>
      </c>
      <c r="C51" s="38"/>
      <c r="D51" s="3"/>
      <c r="E51" s="34">
        <f t="shared" ref="E51:E56" si="30">$E$57*B51/1000</f>
        <v>385.2</v>
      </c>
      <c r="F51" s="3"/>
      <c r="G51" s="34">
        <f t="shared" ref="G51:G56" si="31">$G$57*B51/1000</f>
        <v>627.20000000000005</v>
      </c>
      <c r="H51" s="32"/>
      <c r="I51" s="34">
        <f>$I$57*B51/1000</f>
        <v>878.4</v>
      </c>
      <c r="J51" s="3"/>
      <c r="K51" s="48"/>
      <c r="M51" s="100"/>
      <c r="N51" s="31">
        <v>400</v>
      </c>
      <c r="O51" s="38"/>
      <c r="P51" s="3"/>
      <c r="Q51" s="34">
        <f>$Q$57*N51/1000</f>
        <v>505.6</v>
      </c>
      <c r="R51" s="3"/>
      <c r="S51" s="34">
        <f>$S$57*N51/1000</f>
        <v>680</v>
      </c>
      <c r="T51" s="32"/>
      <c r="U51" s="34">
        <f>$U$57*N51/1000</f>
        <v>909.6</v>
      </c>
      <c r="V51" s="3"/>
    </row>
    <row r="52" spans="1:22" ht="15" customHeight="1" x14ac:dyDescent="0.2">
      <c r="A52" s="100"/>
      <c r="B52" s="30">
        <v>500</v>
      </c>
      <c r="C52" s="38">
        <f>$C$57*B52/1000</f>
        <v>473.5</v>
      </c>
      <c r="D52" s="3"/>
      <c r="E52" s="34">
        <f t="shared" si="30"/>
        <v>481.5</v>
      </c>
      <c r="F52" s="3"/>
      <c r="G52" s="34">
        <f t="shared" si="31"/>
        <v>784</v>
      </c>
      <c r="H52" s="32"/>
      <c r="I52" s="34">
        <f>$I$57*B52/1000</f>
        <v>1098</v>
      </c>
      <c r="J52" s="3"/>
      <c r="K52" s="48"/>
      <c r="M52" s="100"/>
      <c r="N52" s="30">
        <v>500</v>
      </c>
      <c r="O52" s="38">
        <f>$O$57*N52/1000</f>
        <v>0</v>
      </c>
      <c r="P52" s="3"/>
      <c r="Q52" s="34">
        <f>$Q$57*N52/1000</f>
        <v>632</v>
      </c>
      <c r="R52" s="3"/>
      <c r="S52" s="34">
        <f>$S$57*N52/1000</f>
        <v>850</v>
      </c>
      <c r="T52" s="32"/>
      <c r="U52" s="34">
        <f>$U$57*N52/1000</f>
        <v>1137</v>
      </c>
      <c r="V52" s="3"/>
    </row>
    <row r="53" spans="1:22" ht="15" customHeight="1" x14ac:dyDescent="0.2">
      <c r="A53" s="100"/>
      <c r="B53" s="31">
        <v>600</v>
      </c>
      <c r="C53" s="38">
        <f>$C$57*B53/1000</f>
        <v>568.20000000000005</v>
      </c>
      <c r="D53" s="3"/>
      <c r="E53" s="34">
        <f t="shared" si="30"/>
        <v>577.79999999999995</v>
      </c>
      <c r="F53" s="3"/>
      <c r="G53" s="34">
        <f t="shared" si="31"/>
        <v>940.8</v>
      </c>
      <c r="H53" s="32"/>
      <c r="I53" s="34">
        <f t="shared" ref="I53:I55" si="32">$I$57*B53/1000</f>
        <v>1317.6</v>
      </c>
      <c r="J53" s="3"/>
      <c r="K53" s="48"/>
      <c r="M53" s="100"/>
      <c r="N53" s="31">
        <v>600</v>
      </c>
      <c r="O53" s="38">
        <f t="shared" ref="O53:O67" si="33">$O$57*N53/1000</f>
        <v>0</v>
      </c>
      <c r="P53" s="3"/>
      <c r="Q53" s="34">
        <f t="shared" ref="Q53:Q63" si="34">$Q$57*N53/1000</f>
        <v>758.4</v>
      </c>
      <c r="R53" s="3"/>
      <c r="S53" s="34">
        <f t="shared" ref="S53:S63" si="35">$S$57*N53/1000</f>
        <v>1020</v>
      </c>
      <c r="T53" s="32"/>
      <c r="U53" s="34">
        <f t="shared" ref="U53:U63" si="36">$U$57*N53/1000</f>
        <v>1364.4</v>
      </c>
      <c r="V53" s="3"/>
    </row>
    <row r="54" spans="1:22" ht="15" customHeight="1" x14ac:dyDescent="0.2">
      <c r="A54" s="100"/>
      <c r="B54" s="30">
        <v>700</v>
      </c>
      <c r="C54" s="38">
        <f>$C$57*B54/1000</f>
        <v>662.9</v>
      </c>
      <c r="D54" s="3"/>
      <c r="E54" s="34">
        <f t="shared" si="30"/>
        <v>674.1</v>
      </c>
      <c r="F54" s="3"/>
      <c r="G54" s="34">
        <f t="shared" si="31"/>
        <v>1097.5999999999999</v>
      </c>
      <c r="H54" s="32"/>
      <c r="I54" s="34">
        <f t="shared" si="32"/>
        <v>1537.2</v>
      </c>
      <c r="J54" s="3"/>
      <c r="K54" s="48"/>
      <c r="M54" s="100"/>
      <c r="N54" s="30">
        <v>700</v>
      </c>
      <c r="O54" s="38">
        <f t="shared" si="33"/>
        <v>0</v>
      </c>
      <c r="P54" s="3"/>
      <c r="Q54" s="34">
        <f t="shared" si="34"/>
        <v>884.8</v>
      </c>
      <c r="R54" s="3"/>
      <c r="S54" s="34">
        <f t="shared" si="35"/>
        <v>1190</v>
      </c>
      <c r="T54" s="32"/>
      <c r="U54" s="34">
        <f t="shared" si="36"/>
        <v>1591.8</v>
      </c>
      <c r="V54" s="3"/>
    </row>
    <row r="55" spans="1:22" ht="15" customHeight="1" x14ac:dyDescent="0.2">
      <c r="A55" s="100"/>
      <c r="B55" s="31">
        <v>800</v>
      </c>
      <c r="C55" s="38">
        <f>$C$57*B55/1000</f>
        <v>757.6</v>
      </c>
      <c r="D55" s="3"/>
      <c r="E55" s="34">
        <f t="shared" si="30"/>
        <v>770.4</v>
      </c>
      <c r="F55" s="3"/>
      <c r="G55" s="34">
        <f t="shared" si="31"/>
        <v>1254.4000000000001</v>
      </c>
      <c r="H55" s="32"/>
      <c r="I55" s="34">
        <f t="shared" si="32"/>
        <v>1756.8</v>
      </c>
      <c r="J55" s="3"/>
      <c r="K55" s="44"/>
      <c r="M55" s="100"/>
      <c r="N55" s="31">
        <v>800</v>
      </c>
      <c r="O55" s="38">
        <f t="shared" si="33"/>
        <v>0</v>
      </c>
      <c r="P55" s="3"/>
      <c r="Q55" s="34">
        <f t="shared" si="34"/>
        <v>1011.2</v>
      </c>
      <c r="R55" s="3"/>
      <c r="S55" s="34">
        <f t="shared" si="35"/>
        <v>1360</v>
      </c>
      <c r="T55" s="32"/>
      <c r="U55" s="34">
        <f t="shared" si="36"/>
        <v>1819.2</v>
      </c>
      <c r="V55" s="3"/>
    </row>
    <row r="56" spans="1:22" ht="15" customHeight="1" x14ac:dyDescent="0.2">
      <c r="A56" s="100"/>
      <c r="B56" s="30">
        <v>900</v>
      </c>
      <c r="C56" s="38">
        <f>$C$57*B56/1000</f>
        <v>852.3</v>
      </c>
      <c r="D56" s="3"/>
      <c r="E56" s="34">
        <f t="shared" si="30"/>
        <v>866.7</v>
      </c>
      <c r="F56" s="3"/>
      <c r="G56" s="34">
        <f t="shared" si="31"/>
        <v>1411.2</v>
      </c>
      <c r="H56" s="32"/>
      <c r="I56" s="34">
        <f>$I$57*B56/1000</f>
        <v>1976.4</v>
      </c>
      <c r="J56" s="3"/>
      <c r="K56" s="14"/>
      <c r="M56" s="100"/>
      <c r="N56" s="30">
        <v>900</v>
      </c>
      <c r="O56" s="38">
        <f t="shared" si="33"/>
        <v>0</v>
      </c>
      <c r="P56" s="3"/>
      <c r="Q56" s="34">
        <f t="shared" si="34"/>
        <v>1137.5999999999999</v>
      </c>
      <c r="R56" s="3"/>
      <c r="S56" s="34">
        <f t="shared" si="35"/>
        <v>1530</v>
      </c>
      <c r="T56" s="32"/>
      <c r="U56" s="34">
        <f t="shared" si="36"/>
        <v>2046.6</v>
      </c>
      <c r="V56" s="3"/>
    </row>
    <row r="57" spans="1:22" ht="15" customHeight="1" x14ac:dyDescent="0.2">
      <c r="A57" s="100"/>
      <c r="B57" s="31">
        <v>1000</v>
      </c>
      <c r="C57" s="7">
        <v>947</v>
      </c>
      <c r="D57" s="36">
        <v>1.3720000000000001</v>
      </c>
      <c r="E57" s="35">
        <v>963</v>
      </c>
      <c r="F57" s="36">
        <v>1.3939999999999999</v>
      </c>
      <c r="G57" s="35">
        <v>1568</v>
      </c>
      <c r="H57" s="37">
        <v>1.385</v>
      </c>
      <c r="I57" s="35">
        <v>2196</v>
      </c>
      <c r="J57" s="37">
        <v>1.3839999999999999</v>
      </c>
      <c r="K57" s="43"/>
      <c r="M57" s="100"/>
      <c r="N57" s="31">
        <v>1000</v>
      </c>
      <c r="O57" s="73"/>
      <c r="P57" s="36"/>
      <c r="Q57" s="35">
        <v>1264</v>
      </c>
      <c r="R57" s="36">
        <v>1.4390000000000001</v>
      </c>
      <c r="S57" s="35">
        <v>1700</v>
      </c>
      <c r="T57" s="37">
        <v>1.46</v>
      </c>
      <c r="U57" s="35">
        <v>2274</v>
      </c>
      <c r="V57" s="36">
        <v>1.4770000000000001</v>
      </c>
    </row>
    <row r="58" spans="1:22" ht="15" customHeight="1" x14ac:dyDescent="0.2">
      <c r="A58" s="100"/>
      <c r="B58" s="30">
        <v>1100</v>
      </c>
      <c r="C58" s="38">
        <f>$C$57*B58/1000</f>
        <v>1041.7</v>
      </c>
      <c r="D58" s="3"/>
      <c r="E58" s="34">
        <f>$E$57*B58/1000</f>
        <v>1059.3</v>
      </c>
      <c r="F58" s="3"/>
      <c r="G58" s="34">
        <f>$G$57*B58/1000</f>
        <v>1724.8</v>
      </c>
      <c r="H58" s="32"/>
      <c r="I58" s="34">
        <f>$I$57*B58/1000</f>
        <v>2415.6</v>
      </c>
      <c r="J58" s="3"/>
      <c r="K58" s="45"/>
      <c r="M58" s="100"/>
      <c r="N58" s="30">
        <v>1100</v>
      </c>
      <c r="O58" s="38">
        <f t="shared" si="33"/>
        <v>0</v>
      </c>
      <c r="P58" s="3"/>
      <c r="Q58" s="34">
        <f t="shared" si="34"/>
        <v>1390.4</v>
      </c>
      <c r="R58" s="3"/>
      <c r="S58" s="34">
        <f t="shared" si="35"/>
        <v>1870</v>
      </c>
      <c r="T58" s="32"/>
      <c r="U58" s="34">
        <f t="shared" si="36"/>
        <v>2501.4</v>
      </c>
      <c r="V58" s="3"/>
    </row>
    <row r="59" spans="1:22" ht="15" customHeight="1" x14ac:dyDescent="0.2">
      <c r="A59" s="100"/>
      <c r="B59" s="31">
        <v>1200</v>
      </c>
      <c r="C59" s="38">
        <f t="shared" ref="C59:C67" si="37">$C$57*B59/1000</f>
        <v>1136.4000000000001</v>
      </c>
      <c r="D59" s="3"/>
      <c r="E59" s="34">
        <f t="shared" ref="E59:E63" si="38">$E$57*B59/1000</f>
        <v>1155.5999999999999</v>
      </c>
      <c r="F59" s="3"/>
      <c r="G59" s="34">
        <f t="shared" ref="G59:G63" si="39">$G$57*B59/1000</f>
        <v>1881.6</v>
      </c>
      <c r="H59" s="32"/>
      <c r="I59" s="34">
        <f t="shared" ref="I59:I63" si="40">$I$57*B59/1000</f>
        <v>2635.2</v>
      </c>
      <c r="J59" s="3"/>
      <c r="K59" s="48"/>
      <c r="M59" s="100"/>
      <c r="N59" s="31">
        <v>1200</v>
      </c>
      <c r="O59" s="38">
        <f t="shared" si="33"/>
        <v>0</v>
      </c>
      <c r="P59" s="3"/>
      <c r="Q59" s="34">
        <f t="shared" si="34"/>
        <v>1516.8</v>
      </c>
      <c r="R59" s="3"/>
      <c r="S59" s="34">
        <f t="shared" si="35"/>
        <v>2040</v>
      </c>
      <c r="T59" s="32"/>
      <c r="U59" s="34">
        <f t="shared" si="36"/>
        <v>2728.8</v>
      </c>
      <c r="V59" s="3"/>
    </row>
    <row r="60" spans="1:22" s="12" customFormat="1" ht="15" customHeight="1" x14ac:dyDescent="0.2">
      <c r="A60" s="100"/>
      <c r="B60" s="42">
        <v>1400</v>
      </c>
      <c r="C60" s="38">
        <f t="shared" si="37"/>
        <v>1325.8</v>
      </c>
      <c r="D60" s="3"/>
      <c r="E60" s="34">
        <f t="shared" si="38"/>
        <v>1348.2</v>
      </c>
      <c r="F60" s="3"/>
      <c r="G60" s="34">
        <f t="shared" si="39"/>
        <v>2195.1999999999998</v>
      </c>
      <c r="H60" s="32"/>
      <c r="I60" s="34">
        <f t="shared" si="40"/>
        <v>3074.4</v>
      </c>
      <c r="J60" s="3"/>
      <c r="K60" s="48"/>
      <c r="M60" s="100"/>
      <c r="N60" s="42">
        <v>1400</v>
      </c>
      <c r="O60" s="38">
        <f t="shared" si="33"/>
        <v>0</v>
      </c>
      <c r="P60" s="3"/>
      <c r="Q60" s="34">
        <f t="shared" si="34"/>
        <v>1769.6</v>
      </c>
      <c r="R60" s="3"/>
      <c r="S60" s="34">
        <f t="shared" si="35"/>
        <v>2380</v>
      </c>
      <c r="T60" s="32"/>
      <c r="U60" s="34">
        <f t="shared" si="36"/>
        <v>3183.6</v>
      </c>
      <c r="V60" s="3"/>
    </row>
    <row r="61" spans="1:22" ht="15" customHeight="1" x14ac:dyDescent="0.2">
      <c r="A61" s="100"/>
      <c r="B61" s="29">
        <v>1600</v>
      </c>
      <c r="C61" s="38">
        <f t="shared" si="37"/>
        <v>1515.2</v>
      </c>
      <c r="D61" s="3"/>
      <c r="E61" s="34">
        <f t="shared" si="38"/>
        <v>1540.8</v>
      </c>
      <c r="F61" s="3"/>
      <c r="G61" s="34">
        <f t="shared" si="39"/>
        <v>2508.8000000000002</v>
      </c>
      <c r="H61" s="32"/>
      <c r="I61" s="34">
        <f t="shared" si="40"/>
        <v>3513.6</v>
      </c>
      <c r="J61" s="3"/>
      <c r="K61" s="48"/>
      <c r="M61" s="100"/>
      <c r="N61" s="29">
        <v>1600</v>
      </c>
      <c r="O61" s="38">
        <f t="shared" si="33"/>
        <v>0</v>
      </c>
      <c r="P61" s="3"/>
      <c r="Q61" s="34">
        <f t="shared" si="34"/>
        <v>2022.4</v>
      </c>
      <c r="R61" s="3"/>
      <c r="S61" s="34">
        <f t="shared" si="35"/>
        <v>2720</v>
      </c>
      <c r="T61" s="32"/>
      <c r="U61" s="34">
        <f t="shared" si="36"/>
        <v>3638.4</v>
      </c>
      <c r="V61" s="3"/>
    </row>
    <row r="62" spans="1:22" ht="15" customHeight="1" x14ac:dyDescent="0.2">
      <c r="A62" s="100"/>
      <c r="B62" s="42">
        <v>1800</v>
      </c>
      <c r="C62" s="38">
        <f t="shared" si="37"/>
        <v>1704.6</v>
      </c>
      <c r="D62" s="3"/>
      <c r="E62" s="34">
        <f t="shared" si="38"/>
        <v>1733.4</v>
      </c>
      <c r="F62" s="3"/>
      <c r="G62" s="34">
        <f t="shared" si="39"/>
        <v>2822.4</v>
      </c>
      <c r="H62" s="32"/>
      <c r="I62" s="34">
        <f t="shared" si="40"/>
        <v>3952.8</v>
      </c>
      <c r="J62" s="3"/>
      <c r="K62" s="48"/>
      <c r="M62" s="100"/>
      <c r="N62" s="42">
        <v>1800</v>
      </c>
      <c r="O62" s="38">
        <f t="shared" si="33"/>
        <v>0</v>
      </c>
      <c r="P62" s="3"/>
      <c r="Q62" s="34">
        <f t="shared" si="34"/>
        <v>2275.1999999999998</v>
      </c>
      <c r="R62" s="3"/>
      <c r="S62" s="34">
        <f t="shared" si="35"/>
        <v>3060</v>
      </c>
      <c r="T62" s="32"/>
      <c r="U62" s="34">
        <f t="shared" si="36"/>
        <v>4093.2</v>
      </c>
      <c r="V62" s="3"/>
    </row>
    <row r="63" spans="1:22" ht="15" customHeight="1" x14ac:dyDescent="0.2">
      <c r="A63" s="100"/>
      <c r="B63" s="29">
        <v>2000</v>
      </c>
      <c r="C63" s="38">
        <f t="shared" si="37"/>
        <v>1894</v>
      </c>
      <c r="D63" s="3"/>
      <c r="E63" s="34">
        <f t="shared" si="38"/>
        <v>1926</v>
      </c>
      <c r="F63" s="3"/>
      <c r="G63" s="34">
        <f t="shared" si="39"/>
        <v>3136</v>
      </c>
      <c r="H63" s="32"/>
      <c r="I63" s="34">
        <f t="shared" si="40"/>
        <v>4392</v>
      </c>
      <c r="J63" s="3"/>
      <c r="K63" s="48"/>
      <c r="M63" s="100"/>
      <c r="N63" s="29">
        <v>2000</v>
      </c>
      <c r="O63" s="38">
        <f t="shared" si="33"/>
        <v>0</v>
      </c>
      <c r="P63" s="3"/>
      <c r="Q63" s="34">
        <f t="shared" si="34"/>
        <v>2528</v>
      </c>
      <c r="R63" s="3"/>
      <c r="S63" s="34">
        <f t="shared" si="35"/>
        <v>3400</v>
      </c>
      <c r="T63" s="32"/>
      <c r="U63" s="34">
        <f t="shared" si="36"/>
        <v>4548</v>
      </c>
      <c r="V63" s="3"/>
    </row>
    <row r="64" spans="1:22" s="12" customFormat="1" ht="15" customHeight="1" x14ac:dyDescent="0.2">
      <c r="A64" s="100"/>
      <c r="B64" s="42">
        <v>2200</v>
      </c>
      <c r="C64" s="38"/>
      <c r="D64" s="3"/>
      <c r="E64" s="34">
        <f t="shared" ref="E64:E68" si="41">$E$57*B64/1000</f>
        <v>2118.6</v>
      </c>
      <c r="F64" s="3"/>
      <c r="G64" s="34">
        <f t="shared" ref="G64:G68" si="42">$G$57*B64/1000</f>
        <v>3449.6</v>
      </c>
      <c r="H64" s="32"/>
      <c r="I64" s="34">
        <f t="shared" ref="I64:I68" si="43">$I$57*B64/1000</f>
        <v>4831.2</v>
      </c>
      <c r="J64" s="3"/>
      <c r="K64" s="48"/>
      <c r="M64" s="100"/>
      <c r="N64" s="42">
        <v>2200</v>
      </c>
      <c r="O64" s="38"/>
      <c r="P64" s="3"/>
      <c r="Q64" s="34">
        <f t="shared" ref="Q64:Q68" si="44">$Q$57*N64/1000</f>
        <v>2780.8</v>
      </c>
      <c r="R64" s="3"/>
      <c r="S64" s="34">
        <f t="shared" ref="S64:S68" si="45">$S$57*N64/1000</f>
        <v>3740</v>
      </c>
      <c r="T64" s="32"/>
      <c r="U64" s="34">
        <f t="shared" ref="U64:U68" si="46">$U$57*N64/1000</f>
        <v>5002.8</v>
      </c>
      <c r="V64" s="3"/>
    </row>
    <row r="65" spans="1:22" ht="15" customHeight="1" x14ac:dyDescent="0.2">
      <c r="A65" s="100"/>
      <c r="B65" s="29">
        <v>2400</v>
      </c>
      <c r="C65" s="38">
        <f t="shared" si="37"/>
        <v>2272.8000000000002</v>
      </c>
      <c r="D65" s="3"/>
      <c r="E65" s="34">
        <f t="shared" si="41"/>
        <v>2311.1999999999998</v>
      </c>
      <c r="F65" s="3"/>
      <c r="G65" s="34">
        <f t="shared" si="42"/>
        <v>3763.2</v>
      </c>
      <c r="H65" s="32"/>
      <c r="I65" s="34">
        <f t="shared" si="43"/>
        <v>5270.4</v>
      </c>
      <c r="J65" s="3"/>
      <c r="K65" s="48"/>
      <c r="M65" s="100"/>
      <c r="N65" s="29">
        <v>2400</v>
      </c>
      <c r="O65" s="38">
        <f t="shared" si="33"/>
        <v>0</v>
      </c>
      <c r="P65" s="3"/>
      <c r="Q65" s="34">
        <f t="shared" si="44"/>
        <v>3033.6</v>
      </c>
      <c r="R65" s="3"/>
      <c r="S65" s="34">
        <f t="shared" si="45"/>
        <v>4080</v>
      </c>
      <c r="T65" s="32"/>
      <c r="U65" s="34">
        <f t="shared" si="46"/>
        <v>5457.6</v>
      </c>
      <c r="V65" s="3"/>
    </row>
    <row r="66" spans="1:22" s="12" customFormat="1" ht="15" customHeight="1" x14ac:dyDescent="0.2">
      <c r="A66" s="100"/>
      <c r="B66" s="42">
        <v>2600</v>
      </c>
      <c r="C66" s="38"/>
      <c r="D66" s="3"/>
      <c r="E66" s="34">
        <f t="shared" si="41"/>
        <v>2503.8000000000002</v>
      </c>
      <c r="F66" s="3"/>
      <c r="G66" s="34">
        <f t="shared" si="42"/>
        <v>4076.8</v>
      </c>
      <c r="H66" s="32"/>
      <c r="I66" s="34">
        <f t="shared" si="43"/>
        <v>5709.6</v>
      </c>
      <c r="J66" s="3"/>
      <c r="K66" s="48"/>
      <c r="M66" s="100"/>
      <c r="N66" s="42">
        <v>2600</v>
      </c>
      <c r="O66" s="38"/>
      <c r="P66" s="3"/>
      <c r="Q66" s="34">
        <f t="shared" si="44"/>
        <v>3286.4</v>
      </c>
      <c r="R66" s="3"/>
      <c r="S66" s="34">
        <f t="shared" si="45"/>
        <v>4420</v>
      </c>
      <c r="T66" s="32"/>
      <c r="U66" s="34">
        <f t="shared" si="46"/>
        <v>5912.4</v>
      </c>
      <c r="V66" s="3"/>
    </row>
    <row r="67" spans="1:22" ht="15" customHeight="1" thickBot="1" x14ac:dyDescent="0.25">
      <c r="A67" s="100"/>
      <c r="B67" s="29">
        <v>2800</v>
      </c>
      <c r="C67" s="38">
        <f t="shared" si="37"/>
        <v>2651.6</v>
      </c>
      <c r="D67" s="3"/>
      <c r="E67" s="34">
        <f t="shared" si="41"/>
        <v>2696.4</v>
      </c>
      <c r="F67" s="3"/>
      <c r="G67" s="34">
        <f t="shared" si="42"/>
        <v>4390.3999999999996</v>
      </c>
      <c r="H67" s="32"/>
      <c r="I67" s="34">
        <f t="shared" si="43"/>
        <v>6148.8</v>
      </c>
      <c r="J67" s="3"/>
      <c r="K67" s="49"/>
      <c r="M67" s="100"/>
      <c r="N67" s="29">
        <v>2800</v>
      </c>
      <c r="O67" s="38">
        <f t="shared" si="33"/>
        <v>0</v>
      </c>
      <c r="P67" s="3"/>
      <c r="Q67" s="34">
        <f t="shared" si="44"/>
        <v>3539.2</v>
      </c>
      <c r="R67" s="3"/>
      <c r="S67" s="34">
        <f t="shared" si="45"/>
        <v>4760</v>
      </c>
      <c r="T67" s="32"/>
      <c r="U67" s="34">
        <f t="shared" si="46"/>
        <v>6367.2</v>
      </c>
      <c r="V67" s="3"/>
    </row>
    <row r="68" spans="1:22" s="12" customFormat="1" ht="15" customHeight="1" thickBot="1" x14ac:dyDescent="0.25">
      <c r="A68" s="50"/>
      <c r="B68" s="69">
        <v>3000</v>
      </c>
      <c r="C68" s="39"/>
      <c r="D68" s="33"/>
      <c r="E68" s="71">
        <f t="shared" si="41"/>
        <v>2889</v>
      </c>
      <c r="F68" s="11"/>
      <c r="G68" s="71">
        <f t="shared" si="42"/>
        <v>4704</v>
      </c>
      <c r="H68" s="33"/>
      <c r="I68" s="71">
        <f t="shared" si="43"/>
        <v>6588</v>
      </c>
      <c r="J68" s="70"/>
      <c r="K68" s="49"/>
      <c r="L68" s="68"/>
      <c r="M68" s="50"/>
      <c r="N68" s="69">
        <v>3000</v>
      </c>
      <c r="O68" s="39"/>
      <c r="P68" s="33"/>
      <c r="Q68" s="71">
        <f t="shared" si="44"/>
        <v>3792</v>
      </c>
      <c r="R68" s="11"/>
      <c r="S68" s="71">
        <f t="shared" si="45"/>
        <v>5100</v>
      </c>
      <c r="T68" s="33"/>
      <c r="U68" s="71">
        <f t="shared" si="46"/>
        <v>6822</v>
      </c>
      <c r="V68" s="11"/>
    </row>
    <row r="69" spans="1:22" ht="50.1" customHeight="1" thickBot="1" x14ac:dyDescent="0.25">
      <c r="A69" s="40" t="s">
        <v>17</v>
      </c>
      <c r="B69" s="1"/>
      <c r="C69" s="40" t="s">
        <v>19</v>
      </c>
      <c r="D69" s="4"/>
      <c r="E69" s="4"/>
      <c r="F69" s="4"/>
      <c r="G69" s="4"/>
      <c r="H69" s="4"/>
      <c r="M69" s="40" t="s">
        <v>24</v>
      </c>
      <c r="N69" s="14"/>
      <c r="O69" s="40" t="s">
        <v>26</v>
      </c>
      <c r="P69" s="17"/>
      <c r="Q69" s="17"/>
      <c r="R69" s="17"/>
      <c r="S69" s="17"/>
      <c r="T69" s="17"/>
      <c r="U69" s="12"/>
      <c r="V69" s="12"/>
    </row>
    <row r="70" spans="1:22" ht="26.25" customHeight="1" x14ac:dyDescent="0.2">
      <c r="A70" s="99" t="s">
        <v>18</v>
      </c>
      <c r="B70" s="101"/>
      <c r="C70" s="102"/>
      <c r="D70" s="103"/>
      <c r="E70" s="101">
        <v>118</v>
      </c>
      <c r="F70" s="103"/>
      <c r="G70" s="101">
        <v>168</v>
      </c>
      <c r="H70" s="103"/>
      <c r="I70" s="101">
        <v>218</v>
      </c>
      <c r="J70" s="103"/>
      <c r="K70" s="47"/>
      <c r="M70" s="99" t="s">
        <v>25</v>
      </c>
      <c r="N70" s="101"/>
      <c r="O70" s="102"/>
      <c r="P70" s="103"/>
      <c r="Q70" s="101">
        <v>118</v>
      </c>
      <c r="R70" s="103"/>
      <c r="S70" s="101">
        <v>168</v>
      </c>
      <c r="T70" s="103"/>
      <c r="U70" s="101">
        <v>218</v>
      </c>
      <c r="V70" s="103"/>
    </row>
    <row r="71" spans="1:22" ht="18" customHeight="1" x14ac:dyDescent="0.2">
      <c r="A71" s="100"/>
      <c r="B71" s="27" t="s">
        <v>1</v>
      </c>
      <c r="C71" s="104" t="s">
        <v>3</v>
      </c>
      <c r="D71" s="105"/>
      <c r="E71" s="106" t="s">
        <v>3</v>
      </c>
      <c r="F71" s="105"/>
      <c r="G71" s="106" t="s">
        <v>3</v>
      </c>
      <c r="H71" s="105"/>
      <c r="I71" s="106" t="s">
        <v>3</v>
      </c>
      <c r="J71" s="105"/>
      <c r="K71" s="48"/>
      <c r="M71" s="100"/>
      <c r="N71" s="27" t="s">
        <v>1</v>
      </c>
      <c r="O71" s="104" t="s">
        <v>3</v>
      </c>
      <c r="P71" s="105"/>
      <c r="Q71" s="106" t="s">
        <v>3</v>
      </c>
      <c r="R71" s="105"/>
      <c r="S71" s="106" t="s">
        <v>3</v>
      </c>
      <c r="T71" s="105"/>
      <c r="U71" s="106" t="s">
        <v>3</v>
      </c>
      <c r="V71" s="105"/>
    </row>
    <row r="72" spans="1:22" ht="16.899999999999999" customHeight="1" x14ac:dyDescent="0.2">
      <c r="A72" s="100"/>
      <c r="B72" s="28" t="s">
        <v>2</v>
      </c>
      <c r="C72" s="9" t="s">
        <v>0</v>
      </c>
      <c r="D72" s="2" t="s">
        <v>11</v>
      </c>
      <c r="E72" s="10" t="s">
        <v>0</v>
      </c>
      <c r="F72" s="2" t="s">
        <v>11</v>
      </c>
      <c r="G72" s="10" t="s">
        <v>0</v>
      </c>
      <c r="H72" s="2" t="s">
        <v>11</v>
      </c>
      <c r="I72" s="10" t="s">
        <v>0</v>
      </c>
      <c r="J72" s="2" t="s">
        <v>11</v>
      </c>
      <c r="K72" s="48"/>
      <c r="M72" s="100"/>
      <c r="N72" s="28" t="s">
        <v>2</v>
      </c>
      <c r="O72" s="9" t="s">
        <v>0</v>
      </c>
      <c r="P72" s="2" t="s">
        <v>11</v>
      </c>
      <c r="Q72" s="10" t="s">
        <v>0</v>
      </c>
      <c r="R72" s="2" t="s">
        <v>11</v>
      </c>
      <c r="S72" s="10" t="s">
        <v>0</v>
      </c>
      <c r="T72" s="2" t="s">
        <v>11</v>
      </c>
      <c r="U72" s="10" t="s">
        <v>0</v>
      </c>
      <c r="V72" s="2" t="s">
        <v>11</v>
      </c>
    </row>
    <row r="73" spans="1:22" s="12" customFormat="1" ht="15" customHeight="1" x14ac:dyDescent="0.2">
      <c r="A73" s="100"/>
      <c r="B73" s="31">
        <v>400</v>
      </c>
      <c r="C73" s="38"/>
      <c r="D73" s="3"/>
      <c r="E73" s="34">
        <f t="shared" ref="E73:E78" si="47">$E$79*B73/1000</f>
        <v>430.4</v>
      </c>
      <c r="F73" s="3"/>
      <c r="G73" s="34">
        <f t="shared" ref="G73:G78" si="48">$G$79*B73/1000</f>
        <v>693.6</v>
      </c>
      <c r="H73" s="32"/>
      <c r="I73" s="34">
        <f t="shared" ref="I73" si="49">$I$79*B73/1000</f>
        <v>970</v>
      </c>
      <c r="J73" s="3"/>
      <c r="K73" s="48"/>
      <c r="M73" s="100"/>
      <c r="N73" s="31">
        <v>400</v>
      </c>
      <c r="O73" s="38"/>
      <c r="P73" s="3"/>
      <c r="Q73" s="34">
        <f>$Q$79*N73/1000</f>
        <v>554.4</v>
      </c>
      <c r="R73" s="3"/>
      <c r="S73" s="34">
        <f>$S$79*N73/1000</f>
        <v>759.2</v>
      </c>
      <c r="T73" s="32"/>
      <c r="U73" s="34">
        <f>$U$79*N73/1000</f>
        <v>1032.8</v>
      </c>
      <c r="V73" s="3"/>
    </row>
    <row r="74" spans="1:22" ht="15" customHeight="1" x14ac:dyDescent="0.2">
      <c r="A74" s="100"/>
      <c r="B74" s="30">
        <v>500</v>
      </c>
      <c r="C74" s="38">
        <f>$C$79*B74/1000</f>
        <v>533</v>
      </c>
      <c r="D74" s="3"/>
      <c r="E74" s="34">
        <f t="shared" si="47"/>
        <v>538</v>
      </c>
      <c r="F74" s="3"/>
      <c r="G74" s="34">
        <f t="shared" si="48"/>
        <v>867</v>
      </c>
      <c r="H74" s="32"/>
      <c r="I74" s="34">
        <f t="shared" ref="I74:I77" si="50">$I$79*B74/1000</f>
        <v>1212.5</v>
      </c>
      <c r="J74" s="3"/>
      <c r="K74" s="48"/>
      <c r="M74" s="100"/>
      <c r="N74" s="30">
        <v>500</v>
      </c>
      <c r="O74" s="38">
        <f>$O$79*N74/1000</f>
        <v>0</v>
      </c>
      <c r="P74" s="3"/>
      <c r="Q74" s="34">
        <f>$Q$79*N74/1000</f>
        <v>693</v>
      </c>
      <c r="R74" s="3"/>
      <c r="S74" s="34">
        <f>$S$79*N74/1000</f>
        <v>949</v>
      </c>
      <c r="T74" s="32"/>
      <c r="U74" s="34">
        <f>$U$79*N74/1000</f>
        <v>1291</v>
      </c>
      <c r="V74" s="3"/>
    </row>
    <row r="75" spans="1:22" ht="15" customHeight="1" x14ac:dyDescent="0.2">
      <c r="A75" s="100"/>
      <c r="B75" s="31">
        <v>600</v>
      </c>
      <c r="C75" s="38">
        <f>$C$79*B75/1000</f>
        <v>639.6</v>
      </c>
      <c r="D75" s="3"/>
      <c r="E75" s="34">
        <f t="shared" si="47"/>
        <v>645.6</v>
      </c>
      <c r="F75" s="3"/>
      <c r="G75" s="34">
        <f t="shared" si="48"/>
        <v>1040.4000000000001</v>
      </c>
      <c r="H75" s="32"/>
      <c r="I75" s="34">
        <f t="shared" si="50"/>
        <v>1455</v>
      </c>
      <c r="J75" s="3"/>
      <c r="K75" s="48"/>
      <c r="M75" s="100"/>
      <c r="N75" s="31">
        <v>600</v>
      </c>
      <c r="O75" s="38">
        <f t="shared" ref="O75:O89" si="51">$O$79*N75/1000</f>
        <v>0</v>
      </c>
      <c r="P75" s="3"/>
      <c r="Q75" s="34">
        <f t="shared" ref="Q75:Q85" si="52">$Q$79*N75/1000</f>
        <v>831.6</v>
      </c>
      <c r="R75" s="3"/>
      <c r="S75" s="34">
        <f t="shared" ref="S75:S85" si="53">$S$79*N75/1000</f>
        <v>1138.8</v>
      </c>
      <c r="T75" s="32"/>
      <c r="U75" s="34">
        <f t="shared" ref="U75:U85" si="54">$U$79*N75/1000</f>
        <v>1549.2</v>
      </c>
      <c r="V75" s="3"/>
    </row>
    <row r="76" spans="1:22" ht="15" customHeight="1" x14ac:dyDescent="0.2">
      <c r="A76" s="100"/>
      <c r="B76" s="30">
        <v>700</v>
      </c>
      <c r="C76" s="38">
        <f>$C$79*B76/1000</f>
        <v>746.2</v>
      </c>
      <c r="D76" s="3"/>
      <c r="E76" s="34">
        <f t="shared" si="47"/>
        <v>753.2</v>
      </c>
      <c r="F76" s="3"/>
      <c r="G76" s="34">
        <f t="shared" si="48"/>
        <v>1213.8</v>
      </c>
      <c r="H76" s="32"/>
      <c r="I76" s="34">
        <f t="shared" si="50"/>
        <v>1697.5</v>
      </c>
      <c r="J76" s="3"/>
      <c r="K76" s="48"/>
      <c r="M76" s="100"/>
      <c r="N76" s="30">
        <v>700</v>
      </c>
      <c r="O76" s="38">
        <f t="shared" si="51"/>
        <v>0</v>
      </c>
      <c r="P76" s="3"/>
      <c r="Q76" s="34">
        <f t="shared" si="52"/>
        <v>970.2</v>
      </c>
      <c r="R76" s="3"/>
      <c r="S76" s="34">
        <f t="shared" si="53"/>
        <v>1328.6</v>
      </c>
      <c r="T76" s="32"/>
      <c r="U76" s="34">
        <f t="shared" si="54"/>
        <v>1807.4</v>
      </c>
      <c r="V76" s="3"/>
    </row>
    <row r="77" spans="1:22" ht="15" customHeight="1" x14ac:dyDescent="0.2">
      <c r="A77" s="100"/>
      <c r="B77" s="31">
        <v>800</v>
      </c>
      <c r="C77" s="38">
        <f>$C$79*B77/1000</f>
        <v>852.8</v>
      </c>
      <c r="D77" s="3"/>
      <c r="E77" s="34">
        <f t="shared" si="47"/>
        <v>860.8</v>
      </c>
      <c r="F77" s="3"/>
      <c r="G77" s="34">
        <f t="shared" si="48"/>
        <v>1387.2</v>
      </c>
      <c r="H77" s="32"/>
      <c r="I77" s="34">
        <f t="shared" si="50"/>
        <v>1940</v>
      </c>
      <c r="J77" s="3"/>
      <c r="K77" s="44"/>
      <c r="M77" s="100"/>
      <c r="N77" s="31">
        <v>800</v>
      </c>
      <c r="O77" s="38">
        <f t="shared" si="51"/>
        <v>0</v>
      </c>
      <c r="P77" s="3"/>
      <c r="Q77" s="34">
        <f t="shared" si="52"/>
        <v>1108.8</v>
      </c>
      <c r="R77" s="3"/>
      <c r="S77" s="34">
        <f t="shared" si="53"/>
        <v>1518.4</v>
      </c>
      <c r="T77" s="32"/>
      <c r="U77" s="34">
        <f t="shared" si="54"/>
        <v>2065.6</v>
      </c>
      <c r="V77" s="3"/>
    </row>
    <row r="78" spans="1:22" ht="15" customHeight="1" x14ac:dyDescent="0.2">
      <c r="A78" s="100"/>
      <c r="B78" s="30">
        <v>900</v>
      </c>
      <c r="C78" s="38">
        <f>$C$79*B78/1000</f>
        <v>959.4</v>
      </c>
      <c r="D78" s="3"/>
      <c r="E78" s="34">
        <f t="shared" si="47"/>
        <v>968.4</v>
      </c>
      <c r="F78" s="3"/>
      <c r="G78" s="34">
        <f t="shared" si="48"/>
        <v>1560.6</v>
      </c>
      <c r="H78" s="32"/>
      <c r="I78" s="34">
        <f>$I$79*B78/1000</f>
        <v>2182.5</v>
      </c>
      <c r="J78" s="3"/>
      <c r="K78" s="14"/>
      <c r="M78" s="100"/>
      <c r="N78" s="30">
        <v>900</v>
      </c>
      <c r="O78" s="38">
        <f t="shared" si="51"/>
        <v>0</v>
      </c>
      <c r="P78" s="3"/>
      <c r="Q78" s="34">
        <f t="shared" si="52"/>
        <v>1247.4000000000001</v>
      </c>
      <c r="R78" s="3"/>
      <c r="S78" s="34">
        <f t="shared" si="53"/>
        <v>1708.2</v>
      </c>
      <c r="T78" s="32"/>
      <c r="U78" s="34">
        <f t="shared" si="54"/>
        <v>2323.8000000000002</v>
      </c>
      <c r="V78" s="3"/>
    </row>
    <row r="79" spans="1:22" ht="15" customHeight="1" x14ac:dyDescent="0.2">
      <c r="A79" s="100"/>
      <c r="B79" s="31">
        <v>1000</v>
      </c>
      <c r="C79" s="7">
        <v>1066</v>
      </c>
      <c r="D79" s="36">
        <v>1.35</v>
      </c>
      <c r="E79" s="35">
        <v>1076</v>
      </c>
      <c r="F79" s="36">
        <v>1.385</v>
      </c>
      <c r="G79" s="35">
        <v>1734</v>
      </c>
      <c r="H79" s="37">
        <v>1.373</v>
      </c>
      <c r="I79" s="35">
        <v>2425</v>
      </c>
      <c r="J79" s="36">
        <v>1.373</v>
      </c>
      <c r="K79" s="43"/>
      <c r="M79" s="100"/>
      <c r="N79" s="31">
        <v>1000</v>
      </c>
      <c r="O79" s="73"/>
      <c r="P79" s="36"/>
      <c r="Q79" s="35">
        <v>1386</v>
      </c>
      <c r="R79" s="36">
        <v>1.4379999999999999</v>
      </c>
      <c r="S79" s="35">
        <v>1898</v>
      </c>
      <c r="T79" s="37">
        <v>1.464</v>
      </c>
      <c r="U79" s="35">
        <v>2582</v>
      </c>
      <c r="V79" s="36">
        <v>1.4850000000000001</v>
      </c>
    </row>
    <row r="80" spans="1:22" ht="15" customHeight="1" x14ac:dyDescent="0.2">
      <c r="A80" s="100"/>
      <c r="B80" s="30">
        <v>1100</v>
      </c>
      <c r="C80" s="38">
        <f>$C$79*B80/1000</f>
        <v>1172.5999999999999</v>
      </c>
      <c r="D80" s="3"/>
      <c r="E80" s="34">
        <f>$E$79*B80/1000</f>
        <v>1183.5999999999999</v>
      </c>
      <c r="F80" s="3"/>
      <c r="G80" s="34">
        <f>$G$79*B80/1000</f>
        <v>1907.4</v>
      </c>
      <c r="H80" s="32"/>
      <c r="I80" s="34">
        <f>$I$79*B80/1000</f>
        <v>2667.5</v>
      </c>
      <c r="J80" s="3"/>
      <c r="K80" s="45"/>
      <c r="M80" s="100"/>
      <c r="N80" s="30">
        <v>1100</v>
      </c>
      <c r="O80" s="38">
        <f t="shared" si="51"/>
        <v>0</v>
      </c>
      <c r="P80" s="3"/>
      <c r="Q80" s="34">
        <f t="shared" si="52"/>
        <v>1524.6</v>
      </c>
      <c r="R80" s="3"/>
      <c r="S80" s="34">
        <f t="shared" si="53"/>
        <v>2087.8000000000002</v>
      </c>
      <c r="T80" s="32"/>
      <c r="U80" s="34">
        <f t="shared" si="54"/>
        <v>2840.2</v>
      </c>
      <c r="V80" s="3"/>
    </row>
    <row r="81" spans="1:23" ht="15" customHeight="1" x14ac:dyDescent="0.2">
      <c r="A81" s="100"/>
      <c r="B81" s="31">
        <v>1200</v>
      </c>
      <c r="C81" s="38">
        <f t="shared" ref="C81:C89" si="55">$C$79*B81/1000</f>
        <v>1279.2</v>
      </c>
      <c r="D81" s="3"/>
      <c r="E81" s="34">
        <f t="shared" ref="E81:E85" si="56">$E$79*B81/1000</f>
        <v>1291.2</v>
      </c>
      <c r="F81" s="3"/>
      <c r="G81" s="34">
        <f t="shared" ref="G81:G85" si="57">$G$79*B81/1000</f>
        <v>2080.8000000000002</v>
      </c>
      <c r="H81" s="32"/>
      <c r="I81" s="34">
        <f t="shared" ref="I81:I85" si="58">$I$79*B81/1000</f>
        <v>2910</v>
      </c>
      <c r="J81" s="3"/>
      <c r="K81" s="48"/>
      <c r="M81" s="100"/>
      <c r="N81" s="31">
        <v>1200</v>
      </c>
      <c r="O81" s="38">
        <f t="shared" si="51"/>
        <v>0</v>
      </c>
      <c r="P81" s="3"/>
      <c r="Q81" s="34">
        <f t="shared" si="52"/>
        <v>1663.2</v>
      </c>
      <c r="R81" s="3"/>
      <c r="S81" s="34">
        <f t="shared" si="53"/>
        <v>2277.6</v>
      </c>
      <c r="T81" s="32"/>
      <c r="U81" s="34">
        <f t="shared" si="54"/>
        <v>3098.4</v>
      </c>
      <c r="V81" s="3"/>
    </row>
    <row r="82" spans="1:23" s="12" customFormat="1" ht="15" customHeight="1" x14ac:dyDescent="0.2">
      <c r="A82" s="100"/>
      <c r="B82" s="42">
        <v>1400</v>
      </c>
      <c r="C82" s="38">
        <f t="shared" si="55"/>
        <v>1492.4</v>
      </c>
      <c r="D82" s="3"/>
      <c r="E82" s="34">
        <f t="shared" si="56"/>
        <v>1506.4</v>
      </c>
      <c r="F82" s="3"/>
      <c r="G82" s="34">
        <f t="shared" si="57"/>
        <v>2427.6</v>
      </c>
      <c r="H82" s="32"/>
      <c r="I82" s="34">
        <f t="shared" si="58"/>
        <v>3395</v>
      </c>
      <c r="J82" s="3"/>
      <c r="K82" s="48"/>
      <c r="M82" s="100"/>
      <c r="N82" s="42">
        <v>1400</v>
      </c>
      <c r="O82" s="38">
        <f t="shared" si="51"/>
        <v>0</v>
      </c>
      <c r="P82" s="3"/>
      <c r="Q82" s="34">
        <f t="shared" si="52"/>
        <v>1940.4</v>
      </c>
      <c r="R82" s="3"/>
      <c r="S82" s="34">
        <f t="shared" si="53"/>
        <v>2657.2</v>
      </c>
      <c r="T82" s="32"/>
      <c r="U82" s="34">
        <f t="shared" si="54"/>
        <v>3614.8</v>
      </c>
      <c r="V82" s="3"/>
    </row>
    <row r="83" spans="1:23" ht="15" customHeight="1" x14ac:dyDescent="0.2">
      <c r="A83" s="100"/>
      <c r="B83" s="29">
        <v>1600</v>
      </c>
      <c r="C83" s="38">
        <f t="shared" si="55"/>
        <v>1705.6</v>
      </c>
      <c r="D83" s="3"/>
      <c r="E83" s="34">
        <f t="shared" si="56"/>
        <v>1721.6</v>
      </c>
      <c r="F83" s="3"/>
      <c r="G83" s="34">
        <f t="shared" si="57"/>
        <v>2774.4</v>
      </c>
      <c r="H83" s="32"/>
      <c r="I83" s="34">
        <f t="shared" si="58"/>
        <v>3880</v>
      </c>
      <c r="J83" s="3"/>
      <c r="K83" s="48"/>
      <c r="M83" s="100"/>
      <c r="N83" s="29">
        <v>1600</v>
      </c>
      <c r="O83" s="38">
        <f t="shared" si="51"/>
        <v>0</v>
      </c>
      <c r="P83" s="3"/>
      <c r="Q83" s="34">
        <f t="shared" si="52"/>
        <v>2217.6</v>
      </c>
      <c r="R83" s="3"/>
      <c r="S83" s="34">
        <f t="shared" si="53"/>
        <v>3036.8</v>
      </c>
      <c r="T83" s="32"/>
      <c r="U83" s="34">
        <f t="shared" si="54"/>
        <v>4131.2</v>
      </c>
      <c r="V83" s="3"/>
    </row>
    <row r="84" spans="1:23" ht="15" customHeight="1" x14ac:dyDescent="0.2">
      <c r="A84" s="100"/>
      <c r="B84" s="42">
        <v>1800</v>
      </c>
      <c r="C84" s="38">
        <f t="shared" si="55"/>
        <v>1918.8</v>
      </c>
      <c r="D84" s="3"/>
      <c r="E84" s="34">
        <f t="shared" si="56"/>
        <v>1936.8</v>
      </c>
      <c r="F84" s="3"/>
      <c r="G84" s="34">
        <f t="shared" si="57"/>
        <v>3121.2</v>
      </c>
      <c r="H84" s="32"/>
      <c r="I84" s="34">
        <f t="shared" si="58"/>
        <v>4365</v>
      </c>
      <c r="J84" s="3"/>
      <c r="K84" s="48"/>
      <c r="M84" s="100"/>
      <c r="N84" s="42">
        <v>1800</v>
      </c>
      <c r="O84" s="38">
        <f t="shared" si="51"/>
        <v>0</v>
      </c>
      <c r="P84" s="3"/>
      <c r="Q84" s="34">
        <f t="shared" si="52"/>
        <v>2494.8000000000002</v>
      </c>
      <c r="R84" s="3"/>
      <c r="S84" s="34">
        <f t="shared" si="53"/>
        <v>3416.4</v>
      </c>
      <c r="T84" s="32"/>
      <c r="U84" s="34">
        <f t="shared" si="54"/>
        <v>4647.6000000000004</v>
      </c>
      <c r="V84" s="3"/>
    </row>
    <row r="85" spans="1:23" ht="15" customHeight="1" x14ac:dyDescent="0.2">
      <c r="A85" s="100"/>
      <c r="B85" s="29">
        <v>2000</v>
      </c>
      <c r="C85" s="38">
        <f t="shared" si="55"/>
        <v>2132</v>
      </c>
      <c r="D85" s="3"/>
      <c r="E85" s="34">
        <f t="shared" si="56"/>
        <v>2152</v>
      </c>
      <c r="F85" s="3"/>
      <c r="G85" s="34">
        <f t="shared" si="57"/>
        <v>3468</v>
      </c>
      <c r="H85" s="32"/>
      <c r="I85" s="34">
        <f t="shared" si="58"/>
        <v>4850</v>
      </c>
      <c r="J85" s="3"/>
      <c r="K85" s="48"/>
      <c r="M85" s="100"/>
      <c r="N85" s="29">
        <v>2000</v>
      </c>
      <c r="O85" s="38">
        <f t="shared" si="51"/>
        <v>0</v>
      </c>
      <c r="P85" s="3"/>
      <c r="Q85" s="34">
        <f t="shared" si="52"/>
        <v>2772</v>
      </c>
      <c r="R85" s="3"/>
      <c r="S85" s="34">
        <f t="shared" si="53"/>
        <v>3796</v>
      </c>
      <c r="T85" s="32"/>
      <c r="U85" s="34">
        <f t="shared" si="54"/>
        <v>5164</v>
      </c>
      <c r="V85" s="3"/>
    </row>
    <row r="86" spans="1:23" s="12" customFormat="1" ht="15" customHeight="1" x14ac:dyDescent="0.2">
      <c r="A86" s="100"/>
      <c r="B86" s="42">
        <v>2200</v>
      </c>
      <c r="C86" s="38"/>
      <c r="D86" s="3"/>
      <c r="E86" s="34">
        <f t="shared" ref="E86:E90" si="59">$E$79*B86/1000</f>
        <v>2367.1999999999998</v>
      </c>
      <c r="F86" s="3"/>
      <c r="G86" s="34">
        <f t="shared" ref="G86:G90" si="60">$G$79*B86/1000</f>
        <v>3814.8</v>
      </c>
      <c r="H86" s="32"/>
      <c r="I86" s="34">
        <f t="shared" ref="I86:I90" si="61">$I$79*B86/1000</f>
        <v>5335</v>
      </c>
      <c r="J86" s="3"/>
      <c r="K86" s="48"/>
      <c r="M86" s="100"/>
      <c r="N86" s="42">
        <v>2200</v>
      </c>
      <c r="O86" s="38"/>
      <c r="P86" s="3"/>
      <c r="Q86" s="34">
        <f t="shared" ref="Q86:Q90" si="62">$Q$79*N86/1000</f>
        <v>3049.2</v>
      </c>
      <c r="R86" s="3"/>
      <c r="S86" s="34">
        <f t="shared" ref="S86:S90" si="63">$S$79*N86/1000</f>
        <v>4175.6000000000004</v>
      </c>
      <c r="T86" s="32"/>
      <c r="U86" s="34">
        <f t="shared" ref="U86:U90" si="64">$U$79*N86/1000</f>
        <v>5680.4</v>
      </c>
      <c r="V86" s="3"/>
    </row>
    <row r="87" spans="1:23" ht="15" customHeight="1" x14ac:dyDescent="0.2">
      <c r="A87" s="100"/>
      <c r="B87" s="29">
        <v>2400</v>
      </c>
      <c r="C87" s="38">
        <f t="shared" si="55"/>
        <v>2558.4</v>
      </c>
      <c r="D87" s="3"/>
      <c r="E87" s="34">
        <f t="shared" si="59"/>
        <v>2582.4</v>
      </c>
      <c r="F87" s="3"/>
      <c r="G87" s="34">
        <f t="shared" si="60"/>
        <v>4161.6000000000004</v>
      </c>
      <c r="H87" s="32"/>
      <c r="I87" s="34">
        <f t="shared" si="61"/>
        <v>5820</v>
      </c>
      <c r="J87" s="3"/>
      <c r="K87" s="48"/>
      <c r="M87" s="100"/>
      <c r="N87" s="29">
        <v>2400</v>
      </c>
      <c r="O87" s="38">
        <f t="shared" si="51"/>
        <v>0</v>
      </c>
      <c r="P87" s="3"/>
      <c r="Q87" s="34">
        <f t="shared" si="62"/>
        <v>3326.4</v>
      </c>
      <c r="R87" s="3"/>
      <c r="S87" s="34">
        <f t="shared" si="63"/>
        <v>4555.2</v>
      </c>
      <c r="T87" s="32"/>
      <c r="U87" s="34">
        <f t="shared" si="64"/>
        <v>6196.8</v>
      </c>
      <c r="V87" s="3"/>
    </row>
    <row r="88" spans="1:23" s="12" customFormat="1" ht="15" customHeight="1" x14ac:dyDescent="0.2">
      <c r="A88" s="100"/>
      <c r="B88" s="42">
        <v>2600</v>
      </c>
      <c r="C88" s="38"/>
      <c r="D88" s="3"/>
      <c r="E88" s="34">
        <f t="shared" si="59"/>
        <v>2797.6</v>
      </c>
      <c r="F88" s="3"/>
      <c r="G88" s="34">
        <f t="shared" si="60"/>
        <v>4508.3999999999996</v>
      </c>
      <c r="H88" s="32"/>
      <c r="I88" s="34">
        <f t="shared" si="61"/>
        <v>6305</v>
      </c>
      <c r="J88" s="3"/>
      <c r="K88" s="48"/>
      <c r="M88" s="100"/>
      <c r="N88" s="42">
        <v>2600</v>
      </c>
      <c r="O88" s="38"/>
      <c r="P88" s="3"/>
      <c r="Q88" s="34">
        <f t="shared" si="62"/>
        <v>3603.6</v>
      </c>
      <c r="R88" s="3"/>
      <c r="S88" s="34">
        <f t="shared" si="63"/>
        <v>4934.8</v>
      </c>
      <c r="T88" s="32"/>
      <c r="U88" s="34">
        <f t="shared" si="64"/>
        <v>6713.2</v>
      </c>
      <c r="V88" s="3"/>
    </row>
    <row r="89" spans="1:23" ht="15" customHeight="1" thickBot="1" x14ac:dyDescent="0.25">
      <c r="A89" s="100"/>
      <c r="B89" s="29">
        <v>2800</v>
      </c>
      <c r="C89" s="38">
        <f t="shared" si="55"/>
        <v>2984.8</v>
      </c>
      <c r="D89" s="3"/>
      <c r="E89" s="34">
        <f t="shared" si="59"/>
        <v>3012.8</v>
      </c>
      <c r="F89" s="3"/>
      <c r="G89" s="34">
        <f t="shared" si="60"/>
        <v>4855.2</v>
      </c>
      <c r="H89" s="32"/>
      <c r="I89" s="34">
        <f t="shared" si="61"/>
        <v>6790</v>
      </c>
      <c r="J89" s="3"/>
      <c r="K89" s="49"/>
      <c r="M89" s="100"/>
      <c r="N89" s="29">
        <v>2800</v>
      </c>
      <c r="O89" s="38">
        <f t="shared" si="51"/>
        <v>0</v>
      </c>
      <c r="P89" s="3"/>
      <c r="Q89" s="34">
        <f t="shared" si="62"/>
        <v>3880.8</v>
      </c>
      <c r="R89" s="3"/>
      <c r="S89" s="34">
        <f t="shared" si="63"/>
        <v>5314.4</v>
      </c>
      <c r="T89" s="32"/>
      <c r="U89" s="34">
        <f t="shared" si="64"/>
        <v>7229.6</v>
      </c>
      <c r="V89" s="3"/>
    </row>
    <row r="90" spans="1:23" s="12" customFormat="1" ht="15" customHeight="1" thickBot="1" x14ac:dyDescent="0.25">
      <c r="A90" s="50"/>
      <c r="B90" s="69">
        <v>3000</v>
      </c>
      <c r="C90" s="39"/>
      <c r="D90" s="33"/>
      <c r="E90" s="71">
        <f t="shared" si="59"/>
        <v>3228</v>
      </c>
      <c r="F90" s="11"/>
      <c r="G90" s="71">
        <f t="shared" si="60"/>
        <v>5202</v>
      </c>
      <c r="H90" s="33"/>
      <c r="I90" s="71">
        <f t="shared" si="61"/>
        <v>7275</v>
      </c>
      <c r="J90" s="70"/>
      <c r="K90" s="49"/>
      <c r="L90" s="68"/>
      <c r="M90" s="50"/>
      <c r="N90" s="69">
        <v>3000</v>
      </c>
      <c r="O90" s="39"/>
      <c r="P90" s="33"/>
      <c r="Q90" s="71">
        <f t="shared" si="62"/>
        <v>4158</v>
      </c>
      <c r="R90" s="11"/>
      <c r="S90" s="71">
        <f t="shared" si="63"/>
        <v>5694</v>
      </c>
      <c r="T90" s="33"/>
      <c r="U90" s="71">
        <f t="shared" si="64"/>
        <v>7746</v>
      </c>
      <c r="V90" s="11"/>
      <c r="W90" s="68"/>
    </row>
    <row r="91" spans="1:23" ht="50.1" customHeight="1" thickBot="1" x14ac:dyDescent="0.25">
      <c r="A91" s="40" t="s">
        <v>45</v>
      </c>
      <c r="B91" s="67"/>
      <c r="C91" s="40" t="s">
        <v>22</v>
      </c>
      <c r="D91" s="17"/>
      <c r="E91" s="17"/>
      <c r="F91" s="17"/>
      <c r="G91" s="17"/>
      <c r="H91" s="17"/>
      <c r="I91" s="12"/>
      <c r="J91" s="12"/>
      <c r="M91" s="40" t="s">
        <v>46</v>
      </c>
      <c r="N91" s="67"/>
      <c r="O91" s="40" t="s">
        <v>27</v>
      </c>
      <c r="P91" s="17"/>
      <c r="Q91" s="17"/>
      <c r="R91" s="17"/>
      <c r="S91" s="17"/>
      <c r="T91" s="17"/>
      <c r="U91" s="12"/>
      <c r="V91" s="12"/>
    </row>
    <row r="92" spans="1:23" ht="23.25" customHeight="1" x14ac:dyDescent="0.2">
      <c r="A92" s="99" t="s">
        <v>47</v>
      </c>
      <c r="B92" s="101"/>
      <c r="C92" s="102"/>
      <c r="D92" s="103"/>
      <c r="E92" s="101">
        <v>118</v>
      </c>
      <c r="F92" s="103"/>
      <c r="G92" s="101">
        <v>168</v>
      </c>
      <c r="H92" s="103"/>
      <c r="I92" s="101">
        <v>218</v>
      </c>
      <c r="J92" s="103"/>
      <c r="M92" s="99" t="s">
        <v>48</v>
      </c>
      <c r="N92" s="101"/>
      <c r="O92" s="102"/>
      <c r="P92" s="103"/>
      <c r="Q92" s="101">
        <v>118</v>
      </c>
      <c r="R92" s="103"/>
      <c r="S92" s="101">
        <v>168</v>
      </c>
      <c r="T92" s="103"/>
      <c r="U92" s="101">
        <v>218</v>
      </c>
      <c r="V92" s="103"/>
    </row>
    <row r="93" spans="1:23" ht="17.100000000000001" customHeight="1" x14ac:dyDescent="0.2">
      <c r="A93" s="100"/>
      <c r="B93" s="27" t="s">
        <v>1</v>
      </c>
      <c r="C93" s="104" t="s">
        <v>3</v>
      </c>
      <c r="D93" s="105"/>
      <c r="E93" s="106" t="s">
        <v>3</v>
      </c>
      <c r="F93" s="105"/>
      <c r="G93" s="106" t="s">
        <v>3</v>
      </c>
      <c r="H93" s="105"/>
      <c r="I93" s="106" t="s">
        <v>3</v>
      </c>
      <c r="J93" s="105"/>
      <c r="M93" s="100"/>
      <c r="N93" s="27" t="s">
        <v>1</v>
      </c>
      <c r="O93" s="104" t="s">
        <v>3</v>
      </c>
      <c r="P93" s="105"/>
      <c r="Q93" s="106" t="s">
        <v>3</v>
      </c>
      <c r="R93" s="105"/>
      <c r="S93" s="106" t="s">
        <v>3</v>
      </c>
      <c r="T93" s="105"/>
      <c r="U93" s="106" t="s">
        <v>3</v>
      </c>
      <c r="V93" s="105"/>
    </row>
    <row r="94" spans="1:23" ht="17.100000000000001" customHeight="1" x14ac:dyDescent="0.2">
      <c r="A94" s="100"/>
      <c r="B94" s="28" t="s">
        <v>2</v>
      </c>
      <c r="C94" s="9" t="s">
        <v>0</v>
      </c>
      <c r="D94" s="2" t="s">
        <v>11</v>
      </c>
      <c r="E94" s="10" t="s">
        <v>0</v>
      </c>
      <c r="F94" s="2" t="s">
        <v>11</v>
      </c>
      <c r="G94" s="10" t="s">
        <v>0</v>
      </c>
      <c r="H94" s="2" t="s">
        <v>11</v>
      </c>
      <c r="I94" s="10" t="s">
        <v>0</v>
      </c>
      <c r="J94" s="2" t="s">
        <v>11</v>
      </c>
      <c r="M94" s="100"/>
      <c r="N94" s="28" t="s">
        <v>2</v>
      </c>
      <c r="O94" s="9" t="s">
        <v>0</v>
      </c>
      <c r="P94" s="2" t="s">
        <v>11</v>
      </c>
      <c r="Q94" s="10" t="s">
        <v>0</v>
      </c>
      <c r="R94" s="2" t="s">
        <v>11</v>
      </c>
      <c r="S94" s="10" t="s">
        <v>0</v>
      </c>
      <c r="T94" s="2" t="s">
        <v>11</v>
      </c>
      <c r="U94" s="10" t="s">
        <v>0</v>
      </c>
      <c r="V94" s="2" t="s">
        <v>11</v>
      </c>
    </row>
    <row r="95" spans="1:23" s="12" customFormat="1" ht="15" customHeight="1" x14ac:dyDescent="0.2">
      <c r="A95" s="100"/>
      <c r="B95" s="31">
        <v>400</v>
      </c>
      <c r="C95" s="38"/>
      <c r="D95" s="3"/>
      <c r="E95" s="34">
        <f t="shared" ref="E95:E96" si="65">$E$101*B95/1000</f>
        <v>468</v>
      </c>
      <c r="F95" s="3"/>
      <c r="G95" s="34">
        <f t="shared" ref="G95:G96" si="66">$G$101*B95/1000</f>
        <v>746.4</v>
      </c>
      <c r="H95" s="32"/>
      <c r="I95" s="34">
        <f t="shared" ref="I95:I96" si="67">$I$101*B95/1000</f>
        <v>1043.2</v>
      </c>
      <c r="J95" s="3"/>
      <c r="M95" s="100"/>
      <c r="N95" s="31">
        <v>400</v>
      </c>
      <c r="O95" s="38"/>
      <c r="P95" s="3"/>
      <c r="Q95" s="34">
        <f t="shared" ref="Q95:Q96" si="68">$Q$101*N95/1000</f>
        <v>597.6</v>
      </c>
      <c r="R95" s="3"/>
      <c r="S95" s="34">
        <f t="shared" ref="S95:S96" si="69">$S$101*N95/1000</f>
        <v>833.6</v>
      </c>
      <c r="T95" s="32"/>
      <c r="U95" s="34">
        <f t="shared" ref="U95:U96" si="70">$U$101*N95/1000</f>
        <v>1152.8</v>
      </c>
      <c r="V95" s="3"/>
    </row>
    <row r="96" spans="1:23" ht="15" customHeight="1" x14ac:dyDescent="0.2">
      <c r="A96" s="100"/>
      <c r="B96" s="30">
        <v>500</v>
      </c>
      <c r="C96" s="38"/>
      <c r="D96" s="3"/>
      <c r="E96" s="34">
        <f t="shared" si="65"/>
        <v>585</v>
      </c>
      <c r="F96" s="3"/>
      <c r="G96" s="34">
        <f t="shared" si="66"/>
        <v>933</v>
      </c>
      <c r="H96" s="32"/>
      <c r="I96" s="34">
        <f t="shared" si="67"/>
        <v>1304</v>
      </c>
      <c r="J96" s="3"/>
      <c r="M96" s="100"/>
      <c r="N96" s="30">
        <v>500</v>
      </c>
      <c r="O96" s="38">
        <f>$O$101*N96/1000</f>
        <v>0</v>
      </c>
      <c r="P96" s="3"/>
      <c r="Q96" s="34">
        <f t="shared" si="68"/>
        <v>747</v>
      </c>
      <c r="R96" s="3"/>
      <c r="S96" s="34">
        <f t="shared" si="69"/>
        <v>1042</v>
      </c>
      <c r="T96" s="32"/>
      <c r="U96" s="34">
        <f t="shared" si="70"/>
        <v>1441</v>
      </c>
      <c r="V96" s="3"/>
    </row>
    <row r="97" spans="1:22" ht="15" customHeight="1" x14ac:dyDescent="0.2">
      <c r="A97" s="100"/>
      <c r="B97" s="31">
        <v>600</v>
      </c>
      <c r="C97" s="38">
        <f t="shared" ref="C97:C104" si="71">$C$101*B97/1000</f>
        <v>735.6</v>
      </c>
      <c r="D97" s="3"/>
      <c r="E97" s="34">
        <f t="shared" ref="E97:E104" si="72">$E$101*B97/1000</f>
        <v>702</v>
      </c>
      <c r="F97" s="3"/>
      <c r="G97" s="34">
        <f t="shared" ref="G97:G104" si="73">$G$101*B97/1000</f>
        <v>1119.5999999999999</v>
      </c>
      <c r="H97" s="32"/>
      <c r="I97" s="34">
        <f t="shared" ref="I97:I104" si="74">$I$101*B97/1000</f>
        <v>1564.8</v>
      </c>
      <c r="J97" s="3"/>
      <c r="M97" s="100"/>
      <c r="N97" s="31">
        <v>600</v>
      </c>
      <c r="O97" s="38">
        <f t="shared" ref="O97:O104" si="75">$O$101*N97/1000</f>
        <v>0</v>
      </c>
      <c r="P97" s="3"/>
      <c r="Q97" s="34">
        <f t="shared" ref="Q97:Q104" si="76">$Q$101*N97/1000</f>
        <v>896.4</v>
      </c>
      <c r="R97" s="3"/>
      <c r="S97" s="34">
        <f t="shared" ref="S97:S104" si="77">$S$101*N97/1000</f>
        <v>1250.4000000000001</v>
      </c>
      <c r="T97" s="32"/>
      <c r="U97" s="34">
        <f t="shared" ref="U97:U104" si="78">$U$101*N97/1000</f>
        <v>1729.2</v>
      </c>
      <c r="V97" s="3"/>
    </row>
    <row r="98" spans="1:22" ht="15" customHeight="1" x14ac:dyDescent="0.2">
      <c r="A98" s="100"/>
      <c r="B98" s="30">
        <v>700</v>
      </c>
      <c r="C98" s="38">
        <f t="shared" si="71"/>
        <v>858.2</v>
      </c>
      <c r="D98" s="3"/>
      <c r="E98" s="34">
        <f t="shared" si="72"/>
        <v>819</v>
      </c>
      <c r="F98" s="3"/>
      <c r="G98" s="34">
        <f t="shared" si="73"/>
        <v>1306.2</v>
      </c>
      <c r="H98" s="32"/>
      <c r="I98" s="34">
        <f t="shared" si="74"/>
        <v>1825.6</v>
      </c>
      <c r="J98" s="3"/>
      <c r="M98" s="100"/>
      <c r="N98" s="30">
        <v>700</v>
      </c>
      <c r="O98" s="38">
        <f t="shared" si="75"/>
        <v>0</v>
      </c>
      <c r="P98" s="3"/>
      <c r="Q98" s="34">
        <f t="shared" si="76"/>
        <v>1045.8</v>
      </c>
      <c r="R98" s="3"/>
      <c r="S98" s="34">
        <f t="shared" si="77"/>
        <v>1458.8</v>
      </c>
      <c r="T98" s="32"/>
      <c r="U98" s="34">
        <f t="shared" si="78"/>
        <v>2017.4</v>
      </c>
      <c r="V98" s="3"/>
    </row>
    <row r="99" spans="1:22" ht="15" customHeight="1" x14ac:dyDescent="0.2">
      <c r="A99" s="100"/>
      <c r="B99" s="31">
        <v>800</v>
      </c>
      <c r="C99" s="38">
        <f t="shared" si="71"/>
        <v>980.8</v>
      </c>
      <c r="D99" s="3"/>
      <c r="E99" s="34">
        <f t="shared" si="72"/>
        <v>936</v>
      </c>
      <c r="F99" s="3"/>
      <c r="G99" s="34">
        <f t="shared" si="73"/>
        <v>1492.8</v>
      </c>
      <c r="H99" s="32"/>
      <c r="I99" s="34">
        <f t="shared" si="74"/>
        <v>2086.4</v>
      </c>
      <c r="J99" s="3"/>
      <c r="M99" s="100"/>
      <c r="N99" s="31">
        <v>800</v>
      </c>
      <c r="O99" s="38">
        <f t="shared" si="75"/>
        <v>0</v>
      </c>
      <c r="P99" s="3"/>
      <c r="Q99" s="34">
        <f t="shared" si="76"/>
        <v>1195.2</v>
      </c>
      <c r="R99" s="3"/>
      <c r="S99" s="34">
        <f t="shared" si="77"/>
        <v>1667.2</v>
      </c>
      <c r="T99" s="32"/>
      <c r="U99" s="34">
        <f t="shared" si="78"/>
        <v>2305.6</v>
      </c>
      <c r="V99" s="3"/>
    </row>
    <row r="100" spans="1:22" ht="15" customHeight="1" x14ac:dyDescent="0.2">
      <c r="A100" s="100"/>
      <c r="B100" s="30">
        <v>900</v>
      </c>
      <c r="C100" s="38">
        <f t="shared" si="71"/>
        <v>1103.4000000000001</v>
      </c>
      <c r="D100" s="3"/>
      <c r="E100" s="34">
        <f t="shared" si="72"/>
        <v>1053</v>
      </c>
      <c r="F100" s="3"/>
      <c r="G100" s="34">
        <f t="shared" si="73"/>
        <v>1679.4</v>
      </c>
      <c r="H100" s="32"/>
      <c r="I100" s="34">
        <f t="shared" si="74"/>
        <v>2347.1999999999998</v>
      </c>
      <c r="J100" s="3"/>
      <c r="M100" s="100"/>
      <c r="N100" s="30">
        <v>900</v>
      </c>
      <c r="O100" s="38">
        <f t="shared" si="75"/>
        <v>0</v>
      </c>
      <c r="P100" s="3"/>
      <c r="Q100" s="34">
        <f t="shared" si="76"/>
        <v>1344.6</v>
      </c>
      <c r="R100" s="3"/>
      <c r="S100" s="34">
        <f t="shared" si="77"/>
        <v>1875.6</v>
      </c>
      <c r="T100" s="32"/>
      <c r="U100" s="34">
        <f t="shared" si="78"/>
        <v>2593.8000000000002</v>
      </c>
      <c r="V100" s="3"/>
    </row>
    <row r="101" spans="1:22" ht="15" customHeight="1" x14ac:dyDescent="0.2">
      <c r="A101" s="100"/>
      <c r="B101" s="31">
        <v>1000</v>
      </c>
      <c r="C101" s="73">
        <v>1226</v>
      </c>
      <c r="D101" s="36">
        <v>1.3069999999999999</v>
      </c>
      <c r="E101" s="35">
        <v>1170</v>
      </c>
      <c r="F101" s="36">
        <v>1.3759999999999999</v>
      </c>
      <c r="G101" s="35">
        <v>1866</v>
      </c>
      <c r="H101" s="37">
        <v>1.361</v>
      </c>
      <c r="I101" s="35">
        <v>2608</v>
      </c>
      <c r="J101" s="36">
        <v>1.361</v>
      </c>
      <c r="M101" s="100"/>
      <c r="N101" s="31">
        <v>1000</v>
      </c>
      <c r="O101" s="73"/>
      <c r="P101" s="36"/>
      <c r="Q101" s="35">
        <v>1494</v>
      </c>
      <c r="R101" s="36">
        <v>1.4370000000000001</v>
      </c>
      <c r="S101" s="35">
        <v>2084</v>
      </c>
      <c r="T101" s="37">
        <v>1.468</v>
      </c>
      <c r="U101" s="35">
        <v>2882</v>
      </c>
      <c r="V101" s="36">
        <v>1.4930000000000001</v>
      </c>
    </row>
    <row r="102" spans="1:22" ht="15" customHeight="1" x14ac:dyDescent="0.2">
      <c r="A102" s="100"/>
      <c r="B102" s="30">
        <v>1100</v>
      </c>
      <c r="C102" s="38">
        <f t="shared" si="71"/>
        <v>1348.6</v>
      </c>
      <c r="D102" s="3"/>
      <c r="E102" s="34">
        <f t="shared" si="72"/>
        <v>1287</v>
      </c>
      <c r="F102" s="3"/>
      <c r="G102" s="34">
        <f t="shared" si="73"/>
        <v>2052.6</v>
      </c>
      <c r="H102" s="32"/>
      <c r="I102" s="34">
        <f t="shared" si="74"/>
        <v>2868.8</v>
      </c>
      <c r="J102" s="3"/>
      <c r="M102" s="100"/>
      <c r="N102" s="30">
        <v>1100</v>
      </c>
      <c r="O102" s="38">
        <f t="shared" si="75"/>
        <v>0</v>
      </c>
      <c r="P102" s="3"/>
      <c r="Q102" s="34">
        <f t="shared" si="76"/>
        <v>1643.4</v>
      </c>
      <c r="R102" s="3"/>
      <c r="S102" s="34">
        <f t="shared" si="77"/>
        <v>2292.4</v>
      </c>
      <c r="T102" s="32"/>
      <c r="U102" s="34">
        <f t="shared" si="78"/>
        <v>3170.2</v>
      </c>
      <c r="V102" s="3"/>
    </row>
    <row r="103" spans="1:22" ht="15" customHeight="1" x14ac:dyDescent="0.2">
      <c r="A103" s="100"/>
      <c r="B103" s="31">
        <v>1200</v>
      </c>
      <c r="C103" s="38">
        <f t="shared" si="71"/>
        <v>1471.2</v>
      </c>
      <c r="D103" s="3"/>
      <c r="E103" s="34">
        <f t="shared" si="72"/>
        <v>1404</v>
      </c>
      <c r="F103" s="3"/>
      <c r="G103" s="34">
        <f t="shared" si="73"/>
        <v>2239.1999999999998</v>
      </c>
      <c r="H103" s="32"/>
      <c r="I103" s="34">
        <f t="shared" si="74"/>
        <v>3129.6</v>
      </c>
      <c r="J103" s="3"/>
      <c r="M103" s="100"/>
      <c r="N103" s="31">
        <v>1200</v>
      </c>
      <c r="O103" s="38">
        <f t="shared" si="75"/>
        <v>0</v>
      </c>
      <c r="P103" s="3"/>
      <c r="Q103" s="34">
        <f t="shared" si="76"/>
        <v>1792.8</v>
      </c>
      <c r="R103" s="3"/>
      <c r="S103" s="34">
        <f t="shared" si="77"/>
        <v>2500.8000000000002</v>
      </c>
      <c r="T103" s="32"/>
      <c r="U103" s="34">
        <f t="shared" si="78"/>
        <v>3458.4</v>
      </c>
      <c r="V103" s="3"/>
    </row>
    <row r="104" spans="1:22" ht="15" customHeight="1" x14ac:dyDescent="0.2">
      <c r="A104" s="100"/>
      <c r="B104" s="42">
        <v>1400</v>
      </c>
      <c r="C104" s="38">
        <f t="shared" si="71"/>
        <v>1716.4</v>
      </c>
      <c r="D104" s="3"/>
      <c r="E104" s="34">
        <f t="shared" si="72"/>
        <v>1638</v>
      </c>
      <c r="F104" s="3"/>
      <c r="G104" s="34">
        <f t="shared" si="73"/>
        <v>2612.4</v>
      </c>
      <c r="H104" s="32"/>
      <c r="I104" s="34">
        <f t="shared" si="74"/>
        <v>3651.2</v>
      </c>
      <c r="J104" s="3"/>
      <c r="M104" s="100"/>
      <c r="N104" s="42">
        <v>1400</v>
      </c>
      <c r="O104" s="38">
        <f t="shared" si="75"/>
        <v>0</v>
      </c>
      <c r="P104" s="3"/>
      <c r="Q104" s="34">
        <f t="shared" si="76"/>
        <v>2091.6</v>
      </c>
      <c r="R104" s="3"/>
      <c r="S104" s="34">
        <f t="shared" si="77"/>
        <v>2917.6</v>
      </c>
      <c r="T104" s="32"/>
      <c r="U104" s="34">
        <f t="shared" si="78"/>
        <v>4034.8</v>
      </c>
      <c r="V104" s="3"/>
    </row>
    <row r="105" spans="1:22" ht="15" customHeight="1" x14ac:dyDescent="0.2">
      <c r="A105" s="100"/>
      <c r="B105" s="29">
        <v>1600</v>
      </c>
      <c r="C105" s="38"/>
      <c r="D105" s="3"/>
      <c r="E105" s="34">
        <f t="shared" ref="E105:E112" si="79">$E$101*B105/1000</f>
        <v>1872</v>
      </c>
      <c r="F105" s="3"/>
      <c r="G105" s="34">
        <f t="shared" ref="G105:G112" si="80">$G$101*B105/1000</f>
        <v>2985.6</v>
      </c>
      <c r="H105" s="32"/>
      <c r="I105" s="34">
        <f t="shared" ref="I105:I112" si="81">$I$101*B105/1000</f>
        <v>4172.8</v>
      </c>
      <c r="J105" s="3"/>
      <c r="M105" s="100"/>
      <c r="N105" s="29">
        <v>1600</v>
      </c>
      <c r="O105" s="38"/>
      <c r="P105" s="3"/>
      <c r="Q105" s="34">
        <f t="shared" ref="Q105:Q112" si="82">$Q$101*N105/1000</f>
        <v>2390.4</v>
      </c>
      <c r="R105" s="3"/>
      <c r="S105" s="34">
        <f t="shared" ref="S105:S112" si="83">$S$101*N105/1000</f>
        <v>3334.4</v>
      </c>
      <c r="T105" s="32"/>
      <c r="U105" s="34">
        <f t="shared" ref="U105:U112" si="84">$U$101*N105/1000</f>
        <v>4611.2</v>
      </c>
      <c r="V105" s="3"/>
    </row>
    <row r="106" spans="1:22" ht="15" customHeight="1" x14ac:dyDescent="0.2">
      <c r="A106" s="100"/>
      <c r="B106" s="42">
        <v>1800</v>
      </c>
      <c r="C106" s="38"/>
      <c r="D106" s="3"/>
      <c r="E106" s="34">
        <f t="shared" si="79"/>
        <v>2106</v>
      </c>
      <c r="F106" s="3"/>
      <c r="G106" s="34">
        <f t="shared" si="80"/>
        <v>3358.8</v>
      </c>
      <c r="H106" s="32"/>
      <c r="I106" s="34">
        <f t="shared" si="81"/>
        <v>4694.3999999999996</v>
      </c>
      <c r="J106" s="3"/>
      <c r="M106" s="100"/>
      <c r="N106" s="42">
        <v>1800</v>
      </c>
      <c r="O106" s="38"/>
      <c r="P106" s="3"/>
      <c r="Q106" s="34">
        <f t="shared" si="82"/>
        <v>2689.2</v>
      </c>
      <c r="R106" s="3"/>
      <c r="S106" s="34">
        <f t="shared" si="83"/>
        <v>3751.2</v>
      </c>
      <c r="T106" s="32"/>
      <c r="U106" s="34">
        <f t="shared" si="84"/>
        <v>5187.6000000000004</v>
      </c>
      <c r="V106" s="3"/>
    </row>
    <row r="107" spans="1:22" ht="15" customHeight="1" x14ac:dyDescent="0.2">
      <c r="A107" s="100"/>
      <c r="B107" s="29">
        <v>2000</v>
      </c>
      <c r="C107" s="38"/>
      <c r="D107" s="3"/>
      <c r="E107" s="34">
        <f t="shared" si="79"/>
        <v>2340</v>
      </c>
      <c r="F107" s="3"/>
      <c r="G107" s="34">
        <f t="shared" si="80"/>
        <v>3732</v>
      </c>
      <c r="H107" s="32"/>
      <c r="I107" s="34">
        <f t="shared" si="81"/>
        <v>5216</v>
      </c>
      <c r="J107" s="3"/>
      <c r="M107" s="100"/>
      <c r="N107" s="29">
        <v>2000</v>
      </c>
      <c r="O107" s="38"/>
      <c r="P107" s="3"/>
      <c r="Q107" s="34">
        <f t="shared" si="82"/>
        <v>2988</v>
      </c>
      <c r="R107" s="3"/>
      <c r="S107" s="34">
        <f t="shared" si="83"/>
        <v>4168</v>
      </c>
      <c r="T107" s="32"/>
      <c r="U107" s="34">
        <f t="shared" si="84"/>
        <v>5764</v>
      </c>
      <c r="V107" s="3"/>
    </row>
    <row r="108" spans="1:22" ht="15" customHeight="1" x14ac:dyDescent="0.2">
      <c r="A108" s="100"/>
      <c r="B108" s="42">
        <v>2200</v>
      </c>
      <c r="C108" s="38"/>
      <c r="D108" s="3"/>
      <c r="E108" s="34">
        <f t="shared" si="79"/>
        <v>2574</v>
      </c>
      <c r="F108" s="3"/>
      <c r="G108" s="34">
        <f t="shared" si="80"/>
        <v>4105.2</v>
      </c>
      <c r="H108" s="32"/>
      <c r="I108" s="34">
        <f t="shared" si="81"/>
        <v>5737.6</v>
      </c>
      <c r="J108" s="3"/>
      <c r="M108" s="100"/>
      <c r="N108" s="42">
        <v>2200</v>
      </c>
      <c r="O108" s="38"/>
      <c r="P108" s="3"/>
      <c r="Q108" s="34">
        <f t="shared" si="82"/>
        <v>3286.8</v>
      </c>
      <c r="R108" s="3"/>
      <c r="S108" s="34">
        <f t="shared" si="83"/>
        <v>4584.8</v>
      </c>
      <c r="T108" s="32"/>
      <c r="U108" s="34">
        <f t="shared" si="84"/>
        <v>6340.4</v>
      </c>
      <c r="V108" s="3"/>
    </row>
    <row r="109" spans="1:22" ht="15" customHeight="1" x14ac:dyDescent="0.2">
      <c r="A109" s="100"/>
      <c r="B109" s="29">
        <v>2400</v>
      </c>
      <c r="C109" s="38"/>
      <c r="D109" s="3"/>
      <c r="E109" s="34">
        <f t="shared" si="79"/>
        <v>2808</v>
      </c>
      <c r="F109" s="3"/>
      <c r="G109" s="34">
        <f t="shared" si="80"/>
        <v>4478.3999999999996</v>
      </c>
      <c r="H109" s="32"/>
      <c r="I109" s="34">
        <f t="shared" si="81"/>
        <v>6259.2</v>
      </c>
      <c r="J109" s="3"/>
      <c r="M109" s="100"/>
      <c r="N109" s="29">
        <v>2400</v>
      </c>
      <c r="O109" s="38"/>
      <c r="P109" s="3"/>
      <c r="Q109" s="34">
        <f t="shared" si="82"/>
        <v>3585.6</v>
      </c>
      <c r="R109" s="3"/>
      <c r="S109" s="34">
        <f t="shared" si="83"/>
        <v>5001.6000000000004</v>
      </c>
      <c r="T109" s="32"/>
      <c r="U109" s="34">
        <f t="shared" si="84"/>
        <v>6916.8</v>
      </c>
      <c r="V109" s="3"/>
    </row>
    <row r="110" spans="1:22" ht="15" customHeight="1" x14ac:dyDescent="0.2">
      <c r="A110" s="100"/>
      <c r="B110" s="42">
        <v>2600</v>
      </c>
      <c r="C110" s="38"/>
      <c r="D110" s="3"/>
      <c r="E110" s="34">
        <f t="shared" si="79"/>
        <v>3042</v>
      </c>
      <c r="F110" s="3"/>
      <c r="G110" s="34">
        <f t="shared" si="80"/>
        <v>4851.6000000000004</v>
      </c>
      <c r="H110" s="32"/>
      <c r="I110" s="34">
        <f t="shared" si="81"/>
        <v>6780.8</v>
      </c>
      <c r="J110" s="3"/>
      <c r="M110" s="100"/>
      <c r="N110" s="42">
        <v>2600</v>
      </c>
      <c r="O110" s="38"/>
      <c r="P110" s="3"/>
      <c r="Q110" s="34">
        <f t="shared" si="82"/>
        <v>3884.4</v>
      </c>
      <c r="R110" s="3"/>
      <c r="S110" s="34">
        <f t="shared" si="83"/>
        <v>5418.4</v>
      </c>
      <c r="T110" s="32"/>
      <c r="U110" s="34">
        <f t="shared" si="84"/>
        <v>7493.2</v>
      </c>
      <c r="V110" s="3"/>
    </row>
    <row r="111" spans="1:22" ht="15" customHeight="1" x14ac:dyDescent="0.2">
      <c r="A111" s="100"/>
      <c r="B111" s="29">
        <v>2800</v>
      </c>
      <c r="C111" s="38"/>
      <c r="D111" s="3"/>
      <c r="E111" s="34">
        <f t="shared" si="79"/>
        <v>3276</v>
      </c>
      <c r="F111" s="3"/>
      <c r="G111" s="34">
        <f t="shared" si="80"/>
        <v>5224.8</v>
      </c>
      <c r="H111" s="32"/>
      <c r="I111" s="34">
        <f t="shared" si="81"/>
        <v>7302.4</v>
      </c>
      <c r="J111" s="3"/>
      <c r="M111" s="100"/>
      <c r="N111" s="29">
        <v>2800</v>
      </c>
      <c r="O111" s="38"/>
      <c r="P111" s="3"/>
      <c r="Q111" s="34">
        <f t="shared" si="82"/>
        <v>4183.2</v>
      </c>
      <c r="R111" s="3"/>
      <c r="S111" s="34">
        <f t="shared" si="83"/>
        <v>5835.2</v>
      </c>
      <c r="T111" s="32"/>
      <c r="U111" s="34">
        <f t="shared" si="84"/>
        <v>8069.6</v>
      </c>
      <c r="V111" s="3"/>
    </row>
    <row r="112" spans="1:22" ht="15" customHeight="1" thickBot="1" x14ac:dyDescent="0.25">
      <c r="A112" s="50"/>
      <c r="B112" s="69">
        <v>3000</v>
      </c>
      <c r="C112" s="39"/>
      <c r="D112" s="33"/>
      <c r="E112" s="71">
        <f t="shared" si="79"/>
        <v>3510</v>
      </c>
      <c r="F112" s="11"/>
      <c r="G112" s="71">
        <f t="shared" si="80"/>
        <v>5598</v>
      </c>
      <c r="H112" s="33"/>
      <c r="I112" s="71">
        <f t="shared" si="81"/>
        <v>7824</v>
      </c>
      <c r="J112" s="11"/>
      <c r="M112" s="50"/>
      <c r="N112" s="69">
        <v>3000</v>
      </c>
      <c r="O112" s="39"/>
      <c r="P112" s="33"/>
      <c r="Q112" s="71">
        <f t="shared" si="82"/>
        <v>4482</v>
      </c>
      <c r="R112" s="11"/>
      <c r="S112" s="71">
        <f t="shared" si="83"/>
        <v>6252</v>
      </c>
      <c r="T112" s="33"/>
      <c r="U112" s="71">
        <f t="shared" si="84"/>
        <v>8646</v>
      </c>
      <c r="V112" s="11"/>
    </row>
    <row r="113" spans="1:22" ht="50.1" customHeight="1" thickBot="1" x14ac:dyDescent="0.25">
      <c r="A113" s="5"/>
      <c r="B113" s="67"/>
      <c r="C113" s="40" t="s">
        <v>22</v>
      </c>
      <c r="D113" s="17"/>
      <c r="E113" s="17"/>
      <c r="F113" s="17"/>
      <c r="G113" s="17"/>
      <c r="H113" s="17"/>
      <c r="I113" s="12"/>
      <c r="J113" s="12"/>
      <c r="K113" s="12"/>
      <c r="L113" s="12"/>
      <c r="M113" s="40" t="s">
        <v>51</v>
      </c>
      <c r="N113" s="67"/>
      <c r="O113" s="40" t="s">
        <v>27</v>
      </c>
      <c r="P113" s="17"/>
      <c r="Q113" s="17"/>
      <c r="R113" s="17"/>
      <c r="S113" s="17"/>
      <c r="T113" s="17"/>
      <c r="U113" s="12"/>
      <c r="V113" s="12"/>
    </row>
    <row r="114" spans="1:22" ht="23.1" customHeight="1" x14ac:dyDescent="0.2">
      <c r="A114" s="99" t="s">
        <v>50</v>
      </c>
      <c r="B114" s="101"/>
      <c r="C114" s="102"/>
      <c r="D114" s="103"/>
      <c r="E114" s="101">
        <v>118</v>
      </c>
      <c r="F114" s="103"/>
      <c r="G114" s="101">
        <v>168</v>
      </c>
      <c r="H114" s="103"/>
      <c r="I114" s="101">
        <v>218</v>
      </c>
      <c r="J114" s="103"/>
      <c r="K114" s="12"/>
      <c r="L114" s="12"/>
      <c r="M114" s="99" t="s">
        <v>49</v>
      </c>
      <c r="N114" s="101"/>
      <c r="O114" s="102"/>
      <c r="P114" s="103"/>
      <c r="Q114" s="101">
        <v>118</v>
      </c>
      <c r="R114" s="103"/>
      <c r="S114" s="101">
        <v>168</v>
      </c>
      <c r="T114" s="103"/>
      <c r="U114" s="101">
        <v>218</v>
      </c>
      <c r="V114" s="103"/>
    </row>
    <row r="115" spans="1:22" ht="17.100000000000001" customHeight="1" x14ac:dyDescent="0.2">
      <c r="A115" s="100"/>
      <c r="B115" s="27" t="s">
        <v>1</v>
      </c>
      <c r="C115" s="104" t="s">
        <v>3</v>
      </c>
      <c r="D115" s="105"/>
      <c r="E115" s="106" t="s">
        <v>3</v>
      </c>
      <c r="F115" s="105"/>
      <c r="G115" s="106" t="s">
        <v>3</v>
      </c>
      <c r="H115" s="105"/>
      <c r="I115" s="106" t="s">
        <v>3</v>
      </c>
      <c r="J115" s="105"/>
      <c r="K115" s="12"/>
      <c r="L115" s="12"/>
      <c r="M115" s="100"/>
      <c r="N115" s="27" t="s">
        <v>1</v>
      </c>
      <c r="O115" s="104" t="s">
        <v>3</v>
      </c>
      <c r="P115" s="105"/>
      <c r="Q115" s="106" t="s">
        <v>3</v>
      </c>
      <c r="R115" s="105"/>
      <c r="S115" s="106" t="s">
        <v>3</v>
      </c>
      <c r="T115" s="105"/>
      <c r="U115" s="106" t="s">
        <v>3</v>
      </c>
      <c r="V115" s="105"/>
    </row>
    <row r="116" spans="1:22" ht="17.100000000000001" customHeight="1" x14ac:dyDescent="0.2">
      <c r="A116" s="100"/>
      <c r="B116" s="28" t="s">
        <v>2</v>
      </c>
      <c r="C116" s="9" t="s">
        <v>0</v>
      </c>
      <c r="D116" s="2" t="s">
        <v>11</v>
      </c>
      <c r="E116" s="10" t="s">
        <v>0</v>
      </c>
      <c r="F116" s="2" t="s">
        <v>11</v>
      </c>
      <c r="G116" s="10" t="s">
        <v>0</v>
      </c>
      <c r="H116" s="2" t="s">
        <v>11</v>
      </c>
      <c r="I116" s="10" t="s">
        <v>0</v>
      </c>
      <c r="J116" s="2" t="s">
        <v>11</v>
      </c>
      <c r="K116" s="12"/>
      <c r="L116" s="12"/>
      <c r="M116" s="100"/>
      <c r="N116" s="28" t="s">
        <v>2</v>
      </c>
      <c r="O116" s="9" t="s">
        <v>0</v>
      </c>
      <c r="P116" s="2" t="s">
        <v>11</v>
      </c>
      <c r="Q116" s="10" t="s">
        <v>0</v>
      </c>
      <c r="R116" s="2" t="s">
        <v>11</v>
      </c>
      <c r="S116" s="10" t="s">
        <v>0</v>
      </c>
      <c r="T116" s="2" t="s">
        <v>11</v>
      </c>
      <c r="U116" s="10" t="s">
        <v>0</v>
      </c>
      <c r="V116" s="2" t="s">
        <v>11</v>
      </c>
    </row>
    <row r="117" spans="1:22" s="12" customFormat="1" ht="17.100000000000001" customHeight="1" x14ac:dyDescent="0.2">
      <c r="A117" s="100"/>
      <c r="B117" s="31">
        <v>400</v>
      </c>
      <c r="C117" s="38"/>
      <c r="D117" s="3"/>
      <c r="E117" s="34">
        <f>$E$123*B117/1000</f>
        <v>499.2</v>
      </c>
      <c r="F117" s="3"/>
      <c r="G117" s="34">
        <f>$G$123*B117/1000</f>
        <v>788.8</v>
      </c>
      <c r="H117" s="32"/>
      <c r="I117" s="34">
        <f>$I$123*B117/1000</f>
        <v>1101.2</v>
      </c>
      <c r="J117" s="3"/>
      <c r="M117" s="100"/>
      <c r="N117" s="31">
        <v>400</v>
      </c>
      <c r="O117" s="38"/>
      <c r="P117" s="3"/>
      <c r="Q117" s="34">
        <f>$Q$123*N117/1000</f>
        <v>636</v>
      </c>
      <c r="R117" s="3"/>
      <c r="S117" s="34">
        <f>$S$123*N117/1000</f>
        <v>904</v>
      </c>
      <c r="T117" s="32"/>
      <c r="U117" s="34">
        <f>$U$123*N117/1000</f>
        <v>1270.8</v>
      </c>
      <c r="V117" s="3"/>
    </row>
    <row r="118" spans="1:22" ht="15" customHeight="1" x14ac:dyDescent="0.2">
      <c r="A118" s="100"/>
      <c r="B118" s="30">
        <v>500</v>
      </c>
      <c r="C118" s="38"/>
      <c r="D118" s="3"/>
      <c r="E118" s="34">
        <f t="shared" ref="E118:E122" si="85">$E$123*B118/1000</f>
        <v>624</v>
      </c>
      <c r="F118" s="3"/>
      <c r="G118" s="34">
        <f t="shared" ref="G118:G122" si="86">$G$123*B118/1000</f>
        <v>986</v>
      </c>
      <c r="H118" s="32"/>
      <c r="I118" s="34">
        <f t="shared" ref="I118:I122" si="87">$I$123*B118/1000</f>
        <v>1376.5</v>
      </c>
      <c r="J118" s="3"/>
      <c r="K118" s="12"/>
      <c r="L118" s="12"/>
      <c r="M118" s="100"/>
      <c r="N118" s="30">
        <v>500</v>
      </c>
      <c r="O118" s="38">
        <f>$O$101*N118/1000</f>
        <v>0</v>
      </c>
      <c r="P118" s="3"/>
      <c r="Q118" s="34">
        <f t="shared" ref="Q118:Q122" si="88">$Q$123*N118/1000</f>
        <v>795</v>
      </c>
      <c r="R118" s="3"/>
      <c r="S118" s="34">
        <f t="shared" ref="S118:S122" si="89">$S$123*N118/1000</f>
        <v>1130</v>
      </c>
      <c r="T118" s="32"/>
      <c r="U118" s="34">
        <f t="shared" ref="U118:U122" si="90">$U$123*N118/1000</f>
        <v>1588.5</v>
      </c>
      <c r="V118" s="3"/>
    </row>
    <row r="119" spans="1:22" ht="15" customHeight="1" x14ac:dyDescent="0.2">
      <c r="A119" s="100"/>
      <c r="B119" s="31">
        <v>600</v>
      </c>
      <c r="C119" s="38">
        <f t="shared" ref="C119:C122" si="91">$C$101*B119/1000</f>
        <v>735.6</v>
      </c>
      <c r="D119" s="3"/>
      <c r="E119" s="34">
        <f t="shared" si="85"/>
        <v>748.8</v>
      </c>
      <c r="F119" s="3"/>
      <c r="G119" s="34">
        <f t="shared" si="86"/>
        <v>1183.2</v>
      </c>
      <c r="H119" s="32"/>
      <c r="I119" s="34">
        <f t="shared" si="87"/>
        <v>1651.8</v>
      </c>
      <c r="J119" s="3"/>
      <c r="K119" s="12"/>
      <c r="L119" s="12"/>
      <c r="M119" s="100"/>
      <c r="N119" s="31">
        <v>600</v>
      </c>
      <c r="O119" s="38">
        <f t="shared" ref="O119:O122" si="92">$O$101*N119/1000</f>
        <v>0</v>
      </c>
      <c r="P119" s="3"/>
      <c r="Q119" s="34">
        <f t="shared" si="88"/>
        <v>954</v>
      </c>
      <c r="R119" s="3"/>
      <c r="S119" s="34">
        <f t="shared" si="89"/>
        <v>1356</v>
      </c>
      <c r="T119" s="32"/>
      <c r="U119" s="34">
        <f t="shared" si="90"/>
        <v>1906.2</v>
      </c>
      <c r="V119" s="3"/>
    </row>
    <row r="120" spans="1:22" ht="15" customHeight="1" x14ac:dyDescent="0.2">
      <c r="A120" s="100"/>
      <c r="B120" s="30">
        <v>700</v>
      </c>
      <c r="C120" s="38">
        <f t="shared" si="91"/>
        <v>858.2</v>
      </c>
      <c r="D120" s="3"/>
      <c r="E120" s="34">
        <f t="shared" si="85"/>
        <v>873.6</v>
      </c>
      <c r="F120" s="3"/>
      <c r="G120" s="34">
        <f t="shared" si="86"/>
        <v>1380.4</v>
      </c>
      <c r="H120" s="32"/>
      <c r="I120" s="34">
        <f t="shared" si="87"/>
        <v>1927.1</v>
      </c>
      <c r="J120" s="3"/>
      <c r="K120" s="12"/>
      <c r="L120" s="12"/>
      <c r="M120" s="100"/>
      <c r="N120" s="30">
        <v>700</v>
      </c>
      <c r="O120" s="38">
        <f t="shared" si="92"/>
        <v>0</v>
      </c>
      <c r="P120" s="3"/>
      <c r="Q120" s="34">
        <f t="shared" si="88"/>
        <v>1113</v>
      </c>
      <c r="R120" s="3"/>
      <c r="S120" s="34">
        <f t="shared" si="89"/>
        <v>1582</v>
      </c>
      <c r="T120" s="32"/>
      <c r="U120" s="34">
        <f t="shared" si="90"/>
        <v>2223.9</v>
      </c>
      <c r="V120" s="3"/>
    </row>
    <row r="121" spans="1:22" ht="15" customHeight="1" x14ac:dyDescent="0.2">
      <c r="A121" s="100"/>
      <c r="B121" s="31">
        <v>800</v>
      </c>
      <c r="C121" s="38">
        <f t="shared" si="91"/>
        <v>980.8</v>
      </c>
      <c r="D121" s="3"/>
      <c r="E121" s="34">
        <f t="shared" si="85"/>
        <v>998.4</v>
      </c>
      <c r="F121" s="3"/>
      <c r="G121" s="34">
        <f t="shared" si="86"/>
        <v>1577.6</v>
      </c>
      <c r="H121" s="32"/>
      <c r="I121" s="34">
        <f t="shared" si="87"/>
        <v>2202.4</v>
      </c>
      <c r="J121" s="3"/>
      <c r="K121" s="12"/>
      <c r="L121" s="12"/>
      <c r="M121" s="100"/>
      <c r="N121" s="31">
        <v>800</v>
      </c>
      <c r="O121" s="38">
        <f t="shared" si="92"/>
        <v>0</v>
      </c>
      <c r="P121" s="3"/>
      <c r="Q121" s="34">
        <f t="shared" si="88"/>
        <v>1272</v>
      </c>
      <c r="R121" s="3"/>
      <c r="S121" s="34">
        <f t="shared" si="89"/>
        <v>1808</v>
      </c>
      <c r="T121" s="32"/>
      <c r="U121" s="34">
        <f t="shared" si="90"/>
        <v>2541.6</v>
      </c>
      <c r="V121" s="3"/>
    </row>
    <row r="122" spans="1:22" ht="15" customHeight="1" x14ac:dyDescent="0.2">
      <c r="A122" s="100"/>
      <c r="B122" s="30">
        <v>900</v>
      </c>
      <c r="C122" s="38">
        <f t="shared" si="91"/>
        <v>1103.4000000000001</v>
      </c>
      <c r="D122" s="3"/>
      <c r="E122" s="34">
        <f t="shared" si="85"/>
        <v>1123.2</v>
      </c>
      <c r="F122" s="3"/>
      <c r="G122" s="34">
        <f t="shared" si="86"/>
        <v>1774.8</v>
      </c>
      <c r="H122" s="32"/>
      <c r="I122" s="34">
        <f t="shared" si="87"/>
        <v>2477.6999999999998</v>
      </c>
      <c r="J122" s="3"/>
      <c r="K122" s="12"/>
      <c r="L122" s="12"/>
      <c r="M122" s="100"/>
      <c r="N122" s="30">
        <v>900</v>
      </c>
      <c r="O122" s="38">
        <f t="shared" si="92"/>
        <v>0</v>
      </c>
      <c r="P122" s="3"/>
      <c r="Q122" s="34">
        <f t="shared" si="88"/>
        <v>1431</v>
      </c>
      <c r="R122" s="3"/>
      <c r="S122" s="34">
        <f t="shared" si="89"/>
        <v>2034</v>
      </c>
      <c r="T122" s="32"/>
      <c r="U122" s="34">
        <f t="shared" si="90"/>
        <v>2859.3</v>
      </c>
      <c r="V122" s="3"/>
    </row>
    <row r="123" spans="1:22" ht="15" customHeight="1" x14ac:dyDescent="0.2">
      <c r="A123" s="100"/>
      <c r="B123" s="31">
        <v>1000</v>
      </c>
      <c r="C123" s="73">
        <v>1226</v>
      </c>
      <c r="D123" s="36">
        <v>1.3069999999999999</v>
      </c>
      <c r="E123" s="35">
        <v>1248</v>
      </c>
      <c r="F123" s="36">
        <v>1.3660000000000001</v>
      </c>
      <c r="G123" s="35">
        <v>1972</v>
      </c>
      <c r="H123" s="37">
        <v>1.35</v>
      </c>
      <c r="I123" s="35">
        <v>2753</v>
      </c>
      <c r="J123" s="36">
        <v>1.349</v>
      </c>
      <c r="K123" s="12"/>
      <c r="L123" s="12"/>
      <c r="M123" s="100"/>
      <c r="N123" s="31">
        <v>1000</v>
      </c>
      <c r="O123" s="73"/>
      <c r="P123" s="36"/>
      <c r="Q123" s="35">
        <v>1590</v>
      </c>
      <c r="R123" s="36">
        <v>1.4359999999999999</v>
      </c>
      <c r="S123" s="35">
        <v>2260</v>
      </c>
      <c r="T123" s="37">
        <v>1.472</v>
      </c>
      <c r="U123" s="35">
        <v>3177</v>
      </c>
      <c r="V123" s="36">
        <v>1.5009999999999999</v>
      </c>
    </row>
    <row r="124" spans="1:22" ht="15" customHeight="1" x14ac:dyDescent="0.2">
      <c r="A124" s="100"/>
      <c r="B124" s="30">
        <v>1100</v>
      </c>
      <c r="C124" s="38">
        <f t="shared" ref="C124:C126" si="93">$C$101*B124/1000</f>
        <v>1348.6</v>
      </c>
      <c r="D124" s="3"/>
      <c r="E124" s="34">
        <f>$E$123*B124/1000</f>
        <v>1372.8</v>
      </c>
      <c r="F124" s="3"/>
      <c r="G124" s="34">
        <f>$G$123*B124/1000</f>
        <v>2169.1999999999998</v>
      </c>
      <c r="H124" s="32"/>
      <c r="I124" s="34">
        <f>$I$123*B124/1000</f>
        <v>3028.3</v>
      </c>
      <c r="J124" s="3"/>
      <c r="K124" s="12"/>
      <c r="L124" s="12"/>
      <c r="M124" s="100"/>
      <c r="N124" s="30">
        <v>1100</v>
      </c>
      <c r="O124" s="38">
        <f t="shared" ref="O124:O126" si="94">$O$101*N124/1000</f>
        <v>0</v>
      </c>
      <c r="P124" s="3"/>
      <c r="Q124" s="34">
        <f>$Q$123*N124/1000</f>
        <v>1749</v>
      </c>
      <c r="R124" s="3"/>
      <c r="S124" s="34">
        <f>$S$123*N124/1000</f>
        <v>2486</v>
      </c>
      <c r="T124" s="32"/>
      <c r="U124" s="34">
        <f>$U$123*N124/1000</f>
        <v>3494.7</v>
      </c>
      <c r="V124" s="3"/>
    </row>
    <row r="125" spans="1:22" ht="15" customHeight="1" x14ac:dyDescent="0.2">
      <c r="A125" s="100"/>
      <c r="B125" s="31">
        <v>1200</v>
      </c>
      <c r="C125" s="38">
        <f t="shared" si="93"/>
        <v>1471.2</v>
      </c>
      <c r="D125" s="3"/>
      <c r="E125" s="34">
        <f t="shared" ref="E125:E134" si="95">$E$123*B125/1000</f>
        <v>1497.6</v>
      </c>
      <c r="F125" s="3"/>
      <c r="G125" s="34">
        <f t="shared" ref="G125:G134" si="96">$G$123*B125/1000</f>
        <v>2366.4</v>
      </c>
      <c r="H125" s="32"/>
      <c r="I125" s="34">
        <f t="shared" ref="I125:I134" si="97">$I$123*B125/1000</f>
        <v>3303.6</v>
      </c>
      <c r="J125" s="3"/>
      <c r="K125" s="12"/>
      <c r="L125" s="12"/>
      <c r="M125" s="100"/>
      <c r="N125" s="31">
        <v>1200</v>
      </c>
      <c r="O125" s="38">
        <f t="shared" si="94"/>
        <v>0</v>
      </c>
      <c r="P125" s="3"/>
      <c r="Q125" s="34">
        <f t="shared" ref="Q125:Q134" si="98">$Q$123*N125/1000</f>
        <v>1908</v>
      </c>
      <c r="R125" s="3"/>
      <c r="S125" s="34">
        <f t="shared" ref="S125:S134" si="99">$S$123*N125/1000</f>
        <v>2712</v>
      </c>
      <c r="T125" s="32"/>
      <c r="U125" s="34">
        <f t="shared" ref="U125:U134" si="100">$U$123*N125/1000</f>
        <v>3812.4</v>
      </c>
      <c r="V125" s="3"/>
    </row>
    <row r="126" spans="1:22" ht="15" customHeight="1" x14ac:dyDescent="0.2">
      <c r="A126" s="100"/>
      <c r="B126" s="42">
        <v>1400</v>
      </c>
      <c r="C126" s="38">
        <f t="shared" si="93"/>
        <v>1716.4</v>
      </c>
      <c r="D126" s="3"/>
      <c r="E126" s="34">
        <f t="shared" si="95"/>
        <v>1747.2</v>
      </c>
      <c r="F126" s="3"/>
      <c r="G126" s="34">
        <f t="shared" si="96"/>
        <v>2760.8</v>
      </c>
      <c r="H126" s="32"/>
      <c r="I126" s="34">
        <f t="shared" si="97"/>
        <v>3854.2</v>
      </c>
      <c r="J126" s="3"/>
      <c r="K126" s="12"/>
      <c r="L126" s="12"/>
      <c r="M126" s="100"/>
      <c r="N126" s="42">
        <v>1400</v>
      </c>
      <c r="O126" s="38">
        <f t="shared" si="94"/>
        <v>0</v>
      </c>
      <c r="P126" s="3"/>
      <c r="Q126" s="34">
        <f t="shared" si="98"/>
        <v>2226</v>
      </c>
      <c r="R126" s="3"/>
      <c r="S126" s="34">
        <f t="shared" si="99"/>
        <v>3164</v>
      </c>
      <c r="T126" s="32"/>
      <c r="U126" s="34">
        <f t="shared" si="100"/>
        <v>4447.8</v>
      </c>
      <c r="V126" s="3"/>
    </row>
    <row r="127" spans="1:22" ht="15" customHeight="1" x14ac:dyDescent="0.2">
      <c r="A127" s="100"/>
      <c r="B127" s="29">
        <v>1600</v>
      </c>
      <c r="C127" s="38"/>
      <c r="D127" s="3"/>
      <c r="E127" s="34">
        <f t="shared" si="95"/>
        <v>1996.8</v>
      </c>
      <c r="F127" s="3"/>
      <c r="G127" s="34">
        <f t="shared" si="96"/>
        <v>3155.2</v>
      </c>
      <c r="H127" s="32"/>
      <c r="I127" s="34">
        <f t="shared" si="97"/>
        <v>4404.8</v>
      </c>
      <c r="J127" s="3"/>
      <c r="K127" s="12"/>
      <c r="L127" s="12"/>
      <c r="M127" s="100"/>
      <c r="N127" s="29">
        <v>1600</v>
      </c>
      <c r="O127" s="38"/>
      <c r="P127" s="3"/>
      <c r="Q127" s="34">
        <f t="shared" si="98"/>
        <v>2544</v>
      </c>
      <c r="R127" s="3"/>
      <c r="S127" s="34">
        <f t="shared" si="99"/>
        <v>3616</v>
      </c>
      <c r="T127" s="32"/>
      <c r="U127" s="34">
        <f t="shared" si="100"/>
        <v>5083.2</v>
      </c>
      <c r="V127" s="3"/>
    </row>
    <row r="128" spans="1:22" ht="15" customHeight="1" x14ac:dyDescent="0.2">
      <c r="A128" s="100"/>
      <c r="B128" s="42">
        <v>1800</v>
      </c>
      <c r="C128" s="38"/>
      <c r="D128" s="3"/>
      <c r="E128" s="34">
        <f t="shared" si="95"/>
        <v>2246.4</v>
      </c>
      <c r="F128" s="3"/>
      <c r="G128" s="34">
        <f t="shared" si="96"/>
        <v>3549.6</v>
      </c>
      <c r="H128" s="32"/>
      <c r="I128" s="34">
        <f t="shared" si="97"/>
        <v>4955.3999999999996</v>
      </c>
      <c r="J128" s="3"/>
      <c r="K128" s="12"/>
      <c r="L128" s="12"/>
      <c r="M128" s="100"/>
      <c r="N128" s="42">
        <v>1800</v>
      </c>
      <c r="O128" s="38"/>
      <c r="P128" s="3"/>
      <c r="Q128" s="34">
        <f t="shared" si="98"/>
        <v>2862</v>
      </c>
      <c r="R128" s="3"/>
      <c r="S128" s="34">
        <f t="shared" si="99"/>
        <v>4068</v>
      </c>
      <c r="T128" s="32"/>
      <c r="U128" s="34">
        <f t="shared" si="100"/>
        <v>5718.6</v>
      </c>
      <c r="V128" s="3"/>
    </row>
    <row r="129" spans="1:22" ht="15" customHeight="1" x14ac:dyDescent="0.2">
      <c r="A129" s="100"/>
      <c r="B129" s="29">
        <v>2000</v>
      </c>
      <c r="C129" s="38"/>
      <c r="D129" s="3"/>
      <c r="E129" s="34">
        <f t="shared" si="95"/>
        <v>2496</v>
      </c>
      <c r="F129" s="3"/>
      <c r="G129" s="34">
        <f t="shared" si="96"/>
        <v>3944</v>
      </c>
      <c r="H129" s="32"/>
      <c r="I129" s="34">
        <f t="shared" si="97"/>
        <v>5506</v>
      </c>
      <c r="J129" s="3"/>
      <c r="K129" s="12"/>
      <c r="L129" s="12"/>
      <c r="M129" s="100"/>
      <c r="N129" s="29">
        <v>2000</v>
      </c>
      <c r="O129" s="38"/>
      <c r="P129" s="3"/>
      <c r="Q129" s="34">
        <f t="shared" si="98"/>
        <v>3180</v>
      </c>
      <c r="R129" s="3"/>
      <c r="S129" s="34">
        <f t="shared" si="99"/>
        <v>4520</v>
      </c>
      <c r="T129" s="32"/>
      <c r="U129" s="34">
        <f t="shared" si="100"/>
        <v>6354</v>
      </c>
      <c r="V129" s="3"/>
    </row>
    <row r="130" spans="1:22" ht="15" customHeight="1" x14ac:dyDescent="0.2">
      <c r="A130" s="100"/>
      <c r="B130" s="42">
        <v>2200</v>
      </c>
      <c r="C130" s="38"/>
      <c r="D130" s="3"/>
      <c r="E130" s="34">
        <f t="shared" si="95"/>
        <v>2745.6</v>
      </c>
      <c r="F130" s="3"/>
      <c r="G130" s="34">
        <f t="shared" si="96"/>
        <v>4338.3999999999996</v>
      </c>
      <c r="H130" s="32"/>
      <c r="I130" s="34">
        <f t="shared" si="97"/>
        <v>6056.6</v>
      </c>
      <c r="J130" s="3"/>
      <c r="K130" s="12"/>
      <c r="L130" s="12"/>
      <c r="M130" s="100"/>
      <c r="N130" s="42">
        <v>2200</v>
      </c>
      <c r="O130" s="38"/>
      <c r="P130" s="3"/>
      <c r="Q130" s="34">
        <f t="shared" si="98"/>
        <v>3498</v>
      </c>
      <c r="R130" s="3"/>
      <c r="S130" s="34">
        <f t="shared" si="99"/>
        <v>4972</v>
      </c>
      <c r="T130" s="32"/>
      <c r="U130" s="34">
        <f t="shared" si="100"/>
        <v>6989.4</v>
      </c>
      <c r="V130" s="3"/>
    </row>
    <row r="131" spans="1:22" ht="15" customHeight="1" x14ac:dyDescent="0.2">
      <c r="A131" s="100"/>
      <c r="B131" s="29">
        <v>2400</v>
      </c>
      <c r="C131" s="38"/>
      <c r="D131" s="3"/>
      <c r="E131" s="34">
        <f t="shared" si="95"/>
        <v>2995.2</v>
      </c>
      <c r="F131" s="3"/>
      <c r="G131" s="34">
        <f t="shared" si="96"/>
        <v>4732.8</v>
      </c>
      <c r="H131" s="32"/>
      <c r="I131" s="34">
        <f t="shared" si="97"/>
        <v>6607.2</v>
      </c>
      <c r="J131" s="3"/>
      <c r="K131" s="12"/>
      <c r="L131" s="12"/>
      <c r="M131" s="100"/>
      <c r="N131" s="29">
        <v>2400</v>
      </c>
      <c r="O131" s="38"/>
      <c r="P131" s="3"/>
      <c r="Q131" s="34">
        <f t="shared" si="98"/>
        <v>3816</v>
      </c>
      <c r="R131" s="3"/>
      <c r="S131" s="34">
        <f t="shared" si="99"/>
        <v>5424</v>
      </c>
      <c r="T131" s="32"/>
      <c r="U131" s="34">
        <f t="shared" si="100"/>
        <v>7624.8</v>
      </c>
      <c r="V131" s="3"/>
    </row>
    <row r="132" spans="1:22" ht="15" customHeight="1" x14ac:dyDescent="0.2">
      <c r="A132" s="100"/>
      <c r="B132" s="42">
        <v>2600</v>
      </c>
      <c r="C132" s="38"/>
      <c r="D132" s="3"/>
      <c r="E132" s="34">
        <f t="shared" si="95"/>
        <v>3244.8</v>
      </c>
      <c r="F132" s="3"/>
      <c r="G132" s="34">
        <f t="shared" si="96"/>
        <v>5127.2</v>
      </c>
      <c r="H132" s="32"/>
      <c r="I132" s="34">
        <f t="shared" si="97"/>
        <v>7157.8</v>
      </c>
      <c r="J132" s="3"/>
      <c r="K132" s="12"/>
      <c r="L132" s="12"/>
      <c r="M132" s="100"/>
      <c r="N132" s="42">
        <v>2600</v>
      </c>
      <c r="O132" s="38"/>
      <c r="P132" s="3"/>
      <c r="Q132" s="34">
        <f t="shared" si="98"/>
        <v>4134</v>
      </c>
      <c r="R132" s="3"/>
      <c r="S132" s="34">
        <f t="shared" si="99"/>
        <v>5876</v>
      </c>
      <c r="T132" s="32"/>
      <c r="U132" s="34">
        <f t="shared" si="100"/>
        <v>8260.2000000000007</v>
      </c>
      <c r="V132" s="3"/>
    </row>
    <row r="133" spans="1:22" ht="15" customHeight="1" x14ac:dyDescent="0.2">
      <c r="A133" s="100"/>
      <c r="B133" s="29">
        <v>2800</v>
      </c>
      <c r="C133" s="38"/>
      <c r="D133" s="3"/>
      <c r="E133" s="34">
        <f t="shared" si="95"/>
        <v>3494.4</v>
      </c>
      <c r="F133" s="3"/>
      <c r="G133" s="34">
        <f t="shared" si="96"/>
        <v>5521.6</v>
      </c>
      <c r="H133" s="32"/>
      <c r="I133" s="34">
        <f t="shared" si="97"/>
        <v>7708.4</v>
      </c>
      <c r="J133" s="3"/>
      <c r="K133" s="12"/>
      <c r="L133" s="12"/>
      <c r="M133" s="100"/>
      <c r="N133" s="29">
        <v>2800</v>
      </c>
      <c r="O133" s="38"/>
      <c r="P133" s="3"/>
      <c r="Q133" s="34">
        <f t="shared" si="98"/>
        <v>4452</v>
      </c>
      <c r="R133" s="3"/>
      <c r="S133" s="34">
        <f t="shared" si="99"/>
        <v>6328</v>
      </c>
      <c r="T133" s="32"/>
      <c r="U133" s="34">
        <f t="shared" si="100"/>
        <v>8895.6</v>
      </c>
      <c r="V133" s="3"/>
    </row>
    <row r="134" spans="1:22" ht="15" customHeight="1" thickBot="1" x14ac:dyDescent="0.25">
      <c r="A134" s="50"/>
      <c r="B134" s="69">
        <v>3000</v>
      </c>
      <c r="C134" s="39"/>
      <c r="D134" s="33"/>
      <c r="E134" s="71">
        <f t="shared" si="95"/>
        <v>3744</v>
      </c>
      <c r="F134" s="11"/>
      <c r="G134" s="71">
        <f t="shared" si="96"/>
        <v>5916</v>
      </c>
      <c r="H134" s="33"/>
      <c r="I134" s="71">
        <f t="shared" si="97"/>
        <v>8259</v>
      </c>
      <c r="J134" s="11"/>
      <c r="K134" s="12"/>
      <c r="L134" s="12"/>
      <c r="M134" s="50"/>
      <c r="N134" s="69">
        <v>3000</v>
      </c>
      <c r="O134" s="39"/>
      <c r="P134" s="33"/>
      <c r="Q134" s="71">
        <f t="shared" si="98"/>
        <v>4770</v>
      </c>
      <c r="R134" s="11"/>
      <c r="S134" s="71">
        <f t="shared" si="99"/>
        <v>6780</v>
      </c>
      <c r="T134" s="33"/>
      <c r="U134" s="71">
        <f t="shared" si="100"/>
        <v>9531</v>
      </c>
      <c r="V134" s="11"/>
    </row>
    <row r="135" spans="1:22" ht="50.1" customHeight="1" thickBot="1" x14ac:dyDescent="0.25">
      <c r="C135" s="8"/>
      <c r="M135" s="40" t="s">
        <v>53</v>
      </c>
      <c r="N135" s="67"/>
      <c r="O135" s="40" t="s">
        <v>27</v>
      </c>
      <c r="P135" s="17"/>
      <c r="Q135" s="17"/>
      <c r="R135" s="17"/>
      <c r="S135" s="17"/>
      <c r="T135" s="17"/>
      <c r="U135" s="12"/>
      <c r="V135" s="12"/>
    </row>
    <row r="136" spans="1:22" ht="15" customHeight="1" x14ac:dyDescent="0.2">
      <c r="A136" s="99" t="s">
        <v>52</v>
      </c>
      <c r="B136" s="101"/>
      <c r="C136" s="102"/>
      <c r="D136" s="103"/>
      <c r="E136" s="101">
        <v>118</v>
      </c>
      <c r="F136" s="103"/>
      <c r="G136" s="101">
        <v>168</v>
      </c>
      <c r="H136" s="103"/>
      <c r="I136" s="101">
        <v>218</v>
      </c>
      <c r="J136" s="103"/>
      <c r="M136" s="99" t="s">
        <v>54</v>
      </c>
      <c r="N136" s="101"/>
      <c r="O136" s="102"/>
      <c r="P136" s="103"/>
      <c r="Q136" s="101">
        <v>118</v>
      </c>
      <c r="R136" s="103"/>
      <c r="S136" s="101">
        <v>168</v>
      </c>
      <c r="T136" s="103"/>
      <c r="U136" s="101">
        <v>218</v>
      </c>
      <c r="V136" s="103"/>
    </row>
    <row r="137" spans="1:22" ht="15" customHeight="1" x14ac:dyDescent="0.2">
      <c r="A137" s="100"/>
      <c r="B137" s="27" t="s">
        <v>1</v>
      </c>
      <c r="C137" s="104" t="s">
        <v>3</v>
      </c>
      <c r="D137" s="105"/>
      <c r="E137" s="106" t="s">
        <v>3</v>
      </c>
      <c r="F137" s="105"/>
      <c r="G137" s="106" t="s">
        <v>3</v>
      </c>
      <c r="H137" s="105"/>
      <c r="I137" s="106" t="s">
        <v>3</v>
      </c>
      <c r="J137" s="105"/>
      <c r="M137" s="100"/>
      <c r="N137" s="27" t="s">
        <v>1</v>
      </c>
      <c r="O137" s="104" t="s">
        <v>3</v>
      </c>
      <c r="P137" s="105"/>
      <c r="Q137" s="106" t="s">
        <v>3</v>
      </c>
      <c r="R137" s="105"/>
      <c r="S137" s="106" t="s">
        <v>3</v>
      </c>
      <c r="T137" s="105"/>
      <c r="U137" s="106" t="s">
        <v>3</v>
      </c>
      <c r="V137" s="105"/>
    </row>
    <row r="138" spans="1:22" ht="15" customHeight="1" x14ac:dyDescent="0.2">
      <c r="A138" s="100"/>
      <c r="B138" s="28" t="s">
        <v>2</v>
      </c>
      <c r="C138" s="9" t="s">
        <v>0</v>
      </c>
      <c r="D138" s="2" t="s">
        <v>11</v>
      </c>
      <c r="E138" s="10" t="s">
        <v>0</v>
      </c>
      <c r="F138" s="2" t="s">
        <v>11</v>
      </c>
      <c r="G138" s="10" t="s">
        <v>0</v>
      </c>
      <c r="H138" s="2" t="s">
        <v>11</v>
      </c>
      <c r="I138" s="10" t="s">
        <v>0</v>
      </c>
      <c r="J138" s="2" t="s">
        <v>11</v>
      </c>
      <c r="M138" s="100"/>
      <c r="N138" s="28" t="s">
        <v>2</v>
      </c>
      <c r="O138" s="9" t="s">
        <v>0</v>
      </c>
      <c r="P138" s="2" t="s">
        <v>11</v>
      </c>
      <c r="Q138" s="10" t="s">
        <v>0</v>
      </c>
      <c r="R138" s="2" t="s">
        <v>11</v>
      </c>
      <c r="S138" s="10" t="s">
        <v>0</v>
      </c>
      <c r="T138" s="2" t="s">
        <v>11</v>
      </c>
      <c r="U138" s="10" t="s">
        <v>0</v>
      </c>
      <c r="V138" s="2" t="s">
        <v>11</v>
      </c>
    </row>
    <row r="139" spans="1:22" ht="15" customHeight="1" x14ac:dyDescent="0.2">
      <c r="A139" s="100"/>
      <c r="B139" s="31">
        <v>400</v>
      </c>
      <c r="C139" s="38"/>
      <c r="D139" s="76"/>
      <c r="E139" s="79">
        <f t="shared" ref="E139:E143" si="101">$E$145*B139/1000</f>
        <v>547.6</v>
      </c>
      <c r="F139" s="76"/>
      <c r="G139" s="79">
        <f t="shared" ref="G139:G143" si="102">$G$145*B139/1000</f>
        <v>848</v>
      </c>
      <c r="H139" s="81"/>
      <c r="I139" s="79">
        <f t="shared" ref="I139:I143" si="103">$I$145*B139/1000</f>
        <v>1182.8</v>
      </c>
      <c r="J139" s="3"/>
      <c r="M139" s="100"/>
      <c r="N139" s="31">
        <v>400</v>
      </c>
      <c r="O139" s="38"/>
      <c r="P139" s="76"/>
      <c r="Q139" s="79">
        <f t="shared" ref="Q139:Q143" si="104">$Q$145*N139/1000</f>
        <v>703.2</v>
      </c>
      <c r="R139" s="76"/>
      <c r="S139" s="79">
        <f t="shared" ref="S139:S143" si="105">$S$145*N139/1000</f>
        <v>1038.4000000000001</v>
      </c>
      <c r="T139" s="81"/>
      <c r="U139" s="79">
        <f t="shared" ref="U139:U143" si="106">$U$145*N139/1000</f>
        <v>1508</v>
      </c>
      <c r="V139" s="3"/>
    </row>
    <row r="140" spans="1:22" ht="15" customHeight="1" x14ac:dyDescent="0.2">
      <c r="A140" s="100"/>
      <c r="B140" s="30">
        <v>500</v>
      </c>
      <c r="C140" s="38"/>
      <c r="D140" s="76"/>
      <c r="E140" s="79">
        <f t="shared" si="101"/>
        <v>684.5</v>
      </c>
      <c r="F140" s="76"/>
      <c r="G140" s="79">
        <f t="shared" si="102"/>
        <v>1060</v>
      </c>
      <c r="H140" s="81"/>
      <c r="I140" s="79">
        <f t="shared" si="103"/>
        <v>1478.5</v>
      </c>
      <c r="J140" s="3"/>
      <c r="M140" s="100"/>
      <c r="N140" s="30">
        <v>500</v>
      </c>
      <c r="O140" s="38">
        <f>$O$101*N140/1000</f>
        <v>0</v>
      </c>
      <c r="P140" s="76"/>
      <c r="Q140" s="79">
        <f t="shared" si="104"/>
        <v>879</v>
      </c>
      <c r="R140" s="76"/>
      <c r="S140" s="79">
        <f t="shared" si="105"/>
        <v>1298</v>
      </c>
      <c r="T140" s="81"/>
      <c r="U140" s="79">
        <f t="shared" si="106"/>
        <v>1885</v>
      </c>
      <c r="V140" s="3"/>
    </row>
    <row r="141" spans="1:22" ht="15" customHeight="1" x14ac:dyDescent="0.2">
      <c r="A141" s="100"/>
      <c r="B141" s="31">
        <v>600</v>
      </c>
      <c r="C141" s="38">
        <f t="shared" ref="C141:C144" si="107">$C$101*B141/1000</f>
        <v>735.6</v>
      </c>
      <c r="D141" s="76"/>
      <c r="E141" s="79">
        <f t="shared" si="101"/>
        <v>821.4</v>
      </c>
      <c r="F141" s="76"/>
      <c r="G141" s="79">
        <f t="shared" si="102"/>
        <v>1272</v>
      </c>
      <c r="H141" s="81"/>
      <c r="I141" s="79">
        <f t="shared" si="103"/>
        <v>1774.2</v>
      </c>
      <c r="J141" s="3"/>
      <c r="M141" s="100"/>
      <c r="N141" s="31">
        <v>600</v>
      </c>
      <c r="O141" s="38">
        <f t="shared" ref="O141:O144" si="108">$O$101*N141/1000</f>
        <v>0</v>
      </c>
      <c r="P141" s="76"/>
      <c r="Q141" s="79">
        <f t="shared" si="104"/>
        <v>1054.8</v>
      </c>
      <c r="R141" s="76"/>
      <c r="S141" s="79">
        <f t="shared" si="105"/>
        <v>1557.6</v>
      </c>
      <c r="T141" s="81"/>
      <c r="U141" s="79">
        <f t="shared" si="106"/>
        <v>2262</v>
      </c>
      <c r="V141" s="3"/>
    </row>
    <row r="142" spans="1:22" ht="15" customHeight="1" x14ac:dyDescent="0.2">
      <c r="A142" s="100"/>
      <c r="B142" s="30">
        <v>700</v>
      </c>
      <c r="C142" s="38">
        <f t="shared" si="107"/>
        <v>858.2</v>
      </c>
      <c r="D142" s="76"/>
      <c r="E142" s="79">
        <f t="shared" si="101"/>
        <v>958.3</v>
      </c>
      <c r="F142" s="76"/>
      <c r="G142" s="79">
        <f t="shared" si="102"/>
        <v>1484</v>
      </c>
      <c r="H142" s="81"/>
      <c r="I142" s="79">
        <f t="shared" si="103"/>
        <v>2069.9</v>
      </c>
      <c r="J142" s="3"/>
      <c r="M142" s="100"/>
      <c r="N142" s="30">
        <v>700</v>
      </c>
      <c r="O142" s="38">
        <f t="shared" si="108"/>
        <v>0</v>
      </c>
      <c r="P142" s="76"/>
      <c r="Q142" s="79">
        <f t="shared" si="104"/>
        <v>1230.5999999999999</v>
      </c>
      <c r="R142" s="76"/>
      <c r="S142" s="79">
        <f t="shared" si="105"/>
        <v>1817.2</v>
      </c>
      <c r="T142" s="81"/>
      <c r="U142" s="79">
        <f t="shared" si="106"/>
        <v>2639</v>
      </c>
      <c r="V142" s="3"/>
    </row>
    <row r="143" spans="1:22" ht="15" customHeight="1" x14ac:dyDescent="0.2">
      <c r="A143" s="100"/>
      <c r="B143" s="31">
        <v>800</v>
      </c>
      <c r="C143" s="38">
        <f t="shared" si="107"/>
        <v>980.8</v>
      </c>
      <c r="D143" s="76"/>
      <c r="E143" s="79">
        <f t="shared" si="101"/>
        <v>1095.2</v>
      </c>
      <c r="F143" s="76"/>
      <c r="G143" s="79">
        <f t="shared" si="102"/>
        <v>1696</v>
      </c>
      <c r="H143" s="81"/>
      <c r="I143" s="79">
        <f t="shared" si="103"/>
        <v>2365.6</v>
      </c>
      <c r="J143" s="3"/>
      <c r="M143" s="100"/>
      <c r="N143" s="31">
        <v>800</v>
      </c>
      <c r="O143" s="38">
        <f t="shared" si="108"/>
        <v>0</v>
      </c>
      <c r="P143" s="76"/>
      <c r="Q143" s="79">
        <f t="shared" si="104"/>
        <v>1406.4</v>
      </c>
      <c r="R143" s="76"/>
      <c r="S143" s="79">
        <f t="shared" si="105"/>
        <v>2076.8000000000002</v>
      </c>
      <c r="T143" s="81"/>
      <c r="U143" s="79">
        <f t="shared" si="106"/>
        <v>3016</v>
      </c>
      <c r="V143" s="3"/>
    </row>
    <row r="144" spans="1:22" ht="15" customHeight="1" x14ac:dyDescent="0.2">
      <c r="A144" s="100"/>
      <c r="B144" s="30">
        <v>900</v>
      </c>
      <c r="C144" s="38">
        <f t="shared" si="107"/>
        <v>1103.4000000000001</v>
      </c>
      <c r="D144" s="76"/>
      <c r="E144" s="79">
        <f>$E$145*B144/1000</f>
        <v>1232.0999999999999</v>
      </c>
      <c r="F144" s="76"/>
      <c r="G144" s="79">
        <f>$G$145*B144/1000</f>
        <v>1908</v>
      </c>
      <c r="H144" s="81"/>
      <c r="I144" s="79">
        <f>$I$145*B144/1000</f>
        <v>2661.3</v>
      </c>
      <c r="J144" s="3"/>
      <c r="M144" s="100"/>
      <c r="N144" s="30">
        <v>900</v>
      </c>
      <c r="O144" s="38">
        <f t="shared" si="108"/>
        <v>0</v>
      </c>
      <c r="P144" s="76"/>
      <c r="Q144" s="79">
        <f>$Q$145*N144/1000</f>
        <v>1582.2</v>
      </c>
      <c r="R144" s="76"/>
      <c r="S144" s="79">
        <f>$S$145*N144/1000</f>
        <v>2336.4</v>
      </c>
      <c r="T144" s="81"/>
      <c r="U144" s="79">
        <f>$U$145*N144/1000</f>
        <v>3393</v>
      </c>
      <c r="V144" s="3"/>
    </row>
    <row r="145" spans="1:22" ht="15" customHeight="1" x14ac:dyDescent="0.2">
      <c r="A145" s="100"/>
      <c r="B145" s="31">
        <v>1000</v>
      </c>
      <c r="C145" s="73">
        <v>1226</v>
      </c>
      <c r="D145" s="77">
        <v>1.3069999999999999</v>
      </c>
      <c r="E145" s="80">
        <v>1369</v>
      </c>
      <c r="F145" s="77">
        <v>1.3480000000000001</v>
      </c>
      <c r="G145" s="80">
        <v>2120</v>
      </c>
      <c r="H145" s="82">
        <v>1.3260000000000001</v>
      </c>
      <c r="I145" s="80">
        <v>2957</v>
      </c>
      <c r="J145" s="36">
        <v>1.3260000000000001</v>
      </c>
      <c r="M145" s="100"/>
      <c r="N145" s="31">
        <v>1000</v>
      </c>
      <c r="O145" s="73"/>
      <c r="P145" s="77"/>
      <c r="Q145" s="80">
        <v>1758</v>
      </c>
      <c r="R145" s="77">
        <v>1.4339999999999999</v>
      </c>
      <c r="S145" s="80">
        <v>2596</v>
      </c>
      <c r="T145" s="82">
        <v>1.48</v>
      </c>
      <c r="U145" s="80">
        <v>3770</v>
      </c>
      <c r="V145" s="36">
        <v>1.518</v>
      </c>
    </row>
    <row r="146" spans="1:22" ht="15" customHeight="1" x14ac:dyDescent="0.2">
      <c r="A146" s="100"/>
      <c r="B146" s="30">
        <v>1100</v>
      </c>
      <c r="C146" s="38">
        <f t="shared" ref="C146:C148" si="109">$C$101*B146/1000</f>
        <v>1348.6</v>
      </c>
      <c r="D146" s="76"/>
      <c r="E146" s="79">
        <f>$E$145*B146/1000</f>
        <v>1505.9</v>
      </c>
      <c r="F146" s="76"/>
      <c r="G146" s="79">
        <f>$G$145*B146/1000</f>
        <v>2332</v>
      </c>
      <c r="H146" s="81"/>
      <c r="I146" s="79">
        <f>$I$145*B146/1000</f>
        <v>3252.7</v>
      </c>
      <c r="J146" s="3"/>
      <c r="M146" s="100"/>
      <c r="N146" s="30">
        <v>1100</v>
      </c>
      <c r="O146" s="38">
        <f t="shared" ref="O146:O148" si="110">$O$101*N146/1000</f>
        <v>0</v>
      </c>
      <c r="P146" s="76"/>
      <c r="Q146" s="79">
        <f>$Q$145*N146/1000</f>
        <v>1933.8</v>
      </c>
      <c r="R146" s="76"/>
      <c r="S146" s="79">
        <f>$S$145*N146/1000</f>
        <v>2855.6</v>
      </c>
      <c r="T146" s="81"/>
      <c r="U146" s="79">
        <f>$U$145*N146/1000</f>
        <v>4147</v>
      </c>
      <c r="V146" s="3"/>
    </row>
    <row r="147" spans="1:22" ht="15" customHeight="1" x14ac:dyDescent="0.2">
      <c r="A147" s="100"/>
      <c r="B147" s="31">
        <v>1200</v>
      </c>
      <c r="C147" s="38">
        <f t="shared" si="109"/>
        <v>1471.2</v>
      </c>
      <c r="D147" s="76"/>
      <c r="E147" s="79">
        <f t="shared" ref="E147:E156" si="111">$E$145*B147/1000</f>
        <v>1642.8</v>
      </c>
      <c r="F147" s="76"/>
      <c r="G147" s="79">
        <f t="shared" ref="G147:G156" si="112">$G$145*B147/1000</f>
        <v>2544</v>
      </c>
      <c r="H147" s="81"/>
      <c r="I147" s="79">
        <f t="shared" ref="I147:I156" si="113">$I$145*B147/1000</f>
        <v>3548.4</v>
      </c>
      <c r="J147" s="3"/>
      <c r="M147" s="100"/>
      <c r="N147" s="31">
        <v>1200</v>
      </c>
      <c r="O147" s="38">
        <f t="shared" si="110"/>
        <v>0</v>
      </c>
      <c r="P147" s="76"/>
      <c r="Q147" s="79">
        <f t="shared" ref="Q147:Q156" si="114">$Q$145*N147/1000</f>
        <v>2109.6</v>
      </c>
      <c r="R147" s="76"/>
      <c r="S147" s="79">
        <f t="shared" ref="S147:S156" si="115">$S$145*N147/1000</f>
        <v>3115.2</v>
      </c>
      <c r="T147" s="81"/>
      <c r="U147" s="79">
        <f t="shared" ref="U147:U156" si="116">$U$145*N147/1000</f>
        <v>4524</v>
      </c>
      <c r="V147" s="3"/>
    </row>
    <row r="148" spans="1:22" ht="15" customHeight="1" x14ac:dyDescent="0.2">
      <c r="A148" s="100"/>
      <c r="B148" s="42">
        <v>1400</v>
      </c>
      <c r="C148" s="38">
        <f t="shared" si="109"/>
        <v>1716.4</v>
      </c>
      <c r="D148" s="76"/>
      <c r="E148" s="79">
        <f t="shared" si="111"/>
        <v>1916.6</v>
      </c>
      <c r="F148" s="76"/>
      <c r="G148" s="79">
        <f t="shared" si="112"/>
        <v>2968</v>
      </c>
      <c r="H148" s="81"/>
      <c r="I148" s="79">
        <f t="shared" si="113"/>
        <v>4139.8</v>
      </c>
      <c r="J148" s="3"/>
      <c r="M148" s="100"/>
      <c r="N148" s="42">
        <v>1400</v>
      </c>
      <c r="O148" s="38">
        <f t="shared" si="110"/>
        <v>0</v>
      </c>
      <c r="P148" s="76"/>
      <c r="Q148" s="79">
        <f t="shared" si="114"/>
        <v>2461.1999999999998</v>
      </c>
      <c r="R148" s="76"/>
      <c r="S148" s="79">
        <f t="shared" si="115"/>
        <v>3634.4</v>
      </c>
      <c r="T148" s="81"/>
      <c r="U148" s="79">
        <f t="shared" si="116"/>
        <v>5278</v>
      </c>
      <c r="V148" s="3"/>
    </row>
    <row r="149" spans="1:22" ht="15" customHeight="1" x14ac:dyDescent="0.2">
      <c r="A149" s="100"/>
      <c r="B149" s="29">
        <v>1600</v>
      </c>
      <c r="C149" s="38"/>
      <c r="D149" s="76"/>
      <c r="E149" s="79">
        <f t="shared" si="111"/>
        <v>2190.4</v>
      </c>
      <c r="F149" s="76"/>
      <c r="G149" s="79">
        <f t="shared" si="112"/>
        <v>3392</v>
      </c>
      <c r="H149" s="81"/>
      <c r="I149" s="79">
        <f t="shared" si="113"/>
        <v>4731.2</v>
      </c>
      <c r="J149" s="3"/>
      <c r="M149" s="100"/>
      <c r="N149" s="29">
        <v>1600</v>
      </c>
      <c r="O149" s="38"/>
      <c r="P149" s="76"/>
      <c r="Q149" s="79">
        <f t="shared" si="114"/>
        <v>2812.8</v>
      </c>
      <c r="R149" s="76"/>
      <c r="S149" s="79">
        <f t="shared" si="115"/>
        <v>4153.6000000000004</v>
      </c>
      <c r="T149" s="81"/>
      <c r="U149" s="79">
        <f t="shared" si="116"/>
        <v>6032</v>
      </c>
      <c r="V149" s="3"/>
    </row>
    <row r="150" spans="1:22" ht="15" customHeight="1" x14ac:dyDescent="0.2">
      <c r="A150" s="100"/>
      <c r="B150" s="42">
        <v>1800</v>
      </c>
      <c r="C150" s="38"/>
      <c r="D150" s="76"/>
      <c r="E150" s="79">
        <f t="shared" si="111"/>
        <v>2464.1999999999998</v>
      </c>
      <c r="F150" s="76"/>
      <c r="G150" s="79">
        <f t="shared" si="112"/>
        <v>3816</v>
      </c>
      <c r="H150" s="81"/>
      <c r="I150" s="79">
        <f t="shared" si="113"/>
        <v>5322.6</v>
      </c>
      <c r="J150" s="3"/>
      <c r="M150" s="100"/>
      <c r="N150" s="42">
        <v>1800</v>
      </c>
      <c r="O150" s="38"/>
      <c r="P150" s="76"/>
      <c r="Q150" s="79">
        <f t="shared" si="114"/>
        <v>3164.4</v>
      </c>
      <c r="R150" s="76"/>
      <c r="S150" s="79">
        <f t="shared" si="115"/>
        <v>4672.8</v>
      </c>
      <c r="T150" s="81"/>
      <c r="U150" s="79">
        <f t="shared" si="116"/>
        <v>6786</v>
      </c>
      <c r="V150" s="3"/>
    </row>
    <row r="151" spans="1:22" ht="15" customHeight="1" x14ac:dyDescent="0.2">
      <c r="A151" s="100"/>
      <c r="B151" s="29">
        <v>2000</v>
      </c>
      <c r="C151" s="38"/>
      <c r="D151" s="76"/>
      <c r="E151" s="79">
        <f t="shared" si="111"/>
        <v>2738</v>
      </c>
      <c r="F151" s="76"/>
      <c r="G151" s="79">
        <f t="shared" si="112"/>
        <v>4240</v>
      </c>
      <c r="H151" s="81"/>
      <c r="I151" s="79">
        <f t="shared" si="113"/>
        <v>5914</v>
      </c>
      <c r="J151" s="3"/>
      <c r="M151" s="100"/>
      <c r="N151" s="29">
        <v>2000</v>
      </c>
      <c r="O151" s="38"/>
      <c r="P151" s="76"/>
      <c r="Q151" s="79">
        <f t="shared" si="114"/>
        <v>3516</v>
      </c>
      <c r="R151" s="76"/>
      <c r="S151" s="79">
        <f t="shared" si="115"/>
        <v>5192</v>
      </c>
      <c r="T151" s="81"/>
      <c r="U151" s="79">
        <f t="shared" si="116"/>
        <v>7540</v>
      </c>
      <c r="V151" s="3"/>
    </row>
    <row r="152" spans="1:22" ht="15" customHeight="1" x14ac:dyDescent="0.2">
      <c r="A152" s="100"/>
      <c r="B152" s="42">
        <v>2200</v>
      </c>
      <c r="C152" s="38"/>
      <c r="D152" s="76"/>
      <c r="E152" s="79">
        <f t="shared" si="111"/>
        <v>3011.8</v>
      </c>
      <c r="F152" s="76"/>
      <c r="G152" s="79">
        <f t="shared" si="112"/>
        <v>4664</v>
      </c>
      <c r="H152" s="81"/>
      <c r="I152" s="79">
        <f t="shared" si="113"/>
        <v>6505.4</v>
      </c>
      <c r="J152" s="3"/>
      <c r="M152" s="100"/>
      <c r="N152" s="42">
        <v>2200</v>
      </c>
      <c r="O152" s="38"/>
      <c r="P152" s="76"/>
      <c r="Q152" s="79">
        <f t="shared" si="114"/>
        <v>3867.6</v>
      </c>
      <c r="R152" s="76"/>
      <c r="S152" s="79">
        <f t="shared" si="115"/>
        <v>5711.2</v>
      </c>
      <c r="T152" s="81"/>
      <c r="U152" s="79">
        <f t="shared" si="116"/>
        <v>8294</v>
      </c>
      <c r="V152" s="3"/>
    </row>
    <row r="153" spans="1:22" ht="15" customHeight="1" x14ac:dyDescent="0.2">
      <c r="A153" s="100"/>
      <c r="B153" s="29">
        <v>2400</v>
      </c>
      <c r="C153" s="38"/>
      <c r="D153" s="76"/>
      <c r="E153" s="79">
        <f t="shared" si="111"/>
        <v>3285.6</v>
      </c>
      <c r="F153" s="76"/>
      <c r="G153" s="79">
        <f t="shared" si="112"/>
        <v>5088</v>
      </c>
      <c r="H153" s="81"/>
      <c r="I153" s="79">
        <f t="shared" si="113"/>
        <v>7096.8</v>
      </c>
      <c r="J153" s="3"/>
      <c r="M153" s="100"/>
      <c r="N153" s="29">
        <v>2400</v>
      </c>
      <c r="O153" s="38"/>
      <c r="P153" s="76"/>
      <c r="Q153" s="79">
        <f t="shared" si="114"/>
        <v>4219.2</v>
      </c>
      <c r="R153" s="76"/>
      <c r="S153" s="79">
        <f t="shared" si="115"/>
        <v>6230.4</v>
      </c>
      <c r="T153" s="81"/>
      <c r="U153" s="79">
        <f t="shared" si="116"/>
        <v>9048</v>
      </c>
      <c r="V153" s="3"/>
    </row>
    <row r="154" spans="1:22" ht="15" customHeight="1" x14ac:dyDescent="0.2">
      <c r="A154" s="100"/>
      <c r="B154" s="42">
        <v>2600</v>
      </c>
      <c r="C154" s="38"/>
      <c r="D154" s="76"/>
      <c r="E154" s="79">
        <f t="shared" si="111"/>
        <v>3559.4</v>
      </c>
      <c r="F154" s="76"/>
      <c r="G154" s="79">
        <f t="shared" si="112"/>
        <v>5512</v>
      </c>
      <c r="H154" s="81"/>
      <c r="I154" s="79">
        <f t="shared" si="113"/>
        <v>7688.2</v>
      </c>
      <c r="J154" s="3"/>
      <c r="M154" s="100"/>
      <c r="N154" s="42">
        <v>2600</v>
      </c>
      <c r="O154" s="38"/>
      <c r="P154" s="76"/>
      <c r="Q154" s="79">
        <f t="shared" si="114"/>
        <v>4570.8</v>
      </c>
      <c r="R154" s="76"/>
      <c r="S154" s="79">
        <f t="shared" si="115"/>
        <v>6749.6</v>
      </c>
      <c r="T154" s="81"/>
      <c r="U154" s="79">
        <f t="shared" si="116"/>
        <v>9802</v>
      </c>
      <c r="V154" s="3"/>
    </row>
    <row r="155" spans="1:22" ht="15" customHeight="1" x14ac:dyDescent="0.2">
      <c r="A155" s="100"/>
      <c r="B155" s="29">
        <v>2800</v>
      </c>
      <c r="C155" s="38"/>
      <c r="D155" s="76"/>
      <c r="E155" s="79">
        <f t="shared" si="111"/>
        <v>3833.2</v>
      </c>
      <c r="F155" s="76"/>
      <c r="G155" s="79">
        <f t="shared" si="112"/>
        <v>5936</v>
      </c>
      <c r="H155" s="81"/>
      <c r="I155" s="79">
        <f t="shared" si="113"/>
        <v>8279.6</v>
      </c>
      <c r="J155" s="3"/>
      <c r="M155" s="100"/>
      <c r="N155" s="29">
        <v>2800</v>
      </c>
      <c r="O155" s="38"/>
      <c r="P155" s="76"/>
      <c r="Q155" s="79">
        <f t="shared" si="114"/>
        <v>4922.3999999999996</v>
      </c>
      <c r="R155" s="76"/>
      <c r="S155" s="79">
        <f t="shared" si="115"/>
        <v>7268.8</v>
      </c>
      <c r="T155" s="81"/>
      <c r="U155" s="79">
        <f t="shared" si="116"/>
        <v>10556</v>
      </c>
      <c r="V155" s="3"/>
    </row>
    <row r="156" spans="1:22" ht="15" customHeight="1" thickBot="1" x14ac:dyDescent="0.25">
      <c r="A156" s="50"/>
      <c r="B156" s="69">
        <v>3000</v>
      </c>
      <c r="C156" s="39"/>
      <c r="D156" s="78"/>
      <c r="E156" s="83">
        <f t="shared" si="111"/>
        <v>4107</v>
      </c>
      <c r="F156" s="70"/>
      <c r="G156" s="83">
        <f t="shared" si="112"/>
        <v>6360</v>
      </c>
      <c r="H156" s="78"/>
      <c r="I156" s="83">
        <f t="shared" si="113"/>
        <v>8871</v>
      </c>
      <c r="J156" s="11"/>
      <c r="M156" s="50"/>
      <c r="N156" s="69">
        <v>3000</v>
      </c>
      <c r="O156" s="39"/>
      <c r="P156" s="78"/>
      <c r="Q156" s="83">
        <f t="shared" si="114"/>
        <v>5274</v>
      </c>
      <c r="R156" s="70"/>
      <c r="S156" s="83">
        <f t="shared" si="115"/>
        <v>7788</v>
      </c>
      <c r="T156" s="78"/>
      <c r="U156" s="83">
        <f t="shared" si="116"/>
        <v>11310</v>
      </c>
      <c r="V156" s="11"/>
    </row>
    <row r="157" spans="1:22" x14ac:dyDescent="0.2">
      <c r="C157" s="8"/>
    </row>
    <row r="158" spans="1:22" x14ac:dyDescent="0.2">
      <c r="C158" s="8"/>
    </row>
    <row r="159" spans="1:22" x14ac:dyDescent="0.2">
      <c r="C159" s="8"/>
    </row>
    <row r="160" spans="1:22" x14ac:dyDescent="0.2">
      <c r="C160" s="8"/>
    </row>
    <row r="161" spans="3:3" x14ac:dyDescent="0.2">
      <c r="C161" s="8"/>
    </row>
    <row r="162" spans="3:3" x14ac:dyDescent="0.2">
      <c r="C162" s="8"/>
    </row>
  </sheetData>
  <mergeCells count="117">
    <mergeCell ref="M92:M111"/>
    <mergeCell ref="N92:P92"/>
    <mergeCell ref="Q92:R92"/>
    <mergeCell ref="S92:T92"/>
    <mergeCell ref="U92:V92"/>
    <mergeCell ref="O93:P93"/>
    <mergeCell ref="Q93:R93"/>
    <mergeCell ref="S93:T93"/>
    <mergeCell ref="U93:V93"/>
    <mergeCell ref="M70:M89"/>
    <mergeCell ref="N70:P70"/>
    <mergeCell ref="Q70:R70"/>
    <mergeCell ref="S70:T70"/>
    <mergeCell ref="U70:V70"/>
    <mergeCell ref="O71:P71"/>
    <mergeCell ref="Q71:R71"/>
    <mergeCell ref="S71:T71"/>
    <mergeCell ref="U71:V71"/>
    <mergeCell ref="M48:M67"/>
    <mergeCell ref="N48:P48"/>
    <mergeCell ref="Q48:R48"/>
    <mergeCell ref="S48:T48"/>
    <mergeCell ref="U48:V48"/>
    <mergeCell ref="O49:P49"/>
    <mergeCell ref="Q49:R49"/>
    <mergeCell ref="S49:T49"/>
    <mergeCell ref="U49:V49"/>
    <mergeCell ref="M26:M45"/>
    <mergeCell ref="N26:P26"/>
    <mergeCell ref="Q26:R26"/>
    <mergeCell ref="S26:T26"/>
    <mergeCell ref="U26:V26"/>
    <mergeCell ref="O27:P27"/>
    <mergeCell ref="Q27:R27"/>
    <mergeCell ref="S27:T27"/>
    <mergeCell ref="U27:V27"/>
    <mergeCell ref="B4:D4"/>
    <mergeCell ref="A4:A23"/>
    <mergeCell ref="C5:D5"/>
    <mergeCell ref="E4:F4"/>
    <mergeCell ref="E5:F5"/>
    <mergeCell ref="G70:H70"/>
    <mergeCell ref="G71:H71"/>
    <mergeCell ref="I4:J4"/>
    <mergeCell ref="I5:J5"/>
    <mergeCell ref="I48:J48"/>
    <mergeCell ref="I26:J26"/>
    <mergeCell ref="I27:J27"/>
    <mergeCell ref="I70:J70"/>
    <mergeCell ref="I71:J71"/>
    <mergeCell ref="I49:J49"/>
    <mergeCell ref="G4:H4"/>
    <mergeCell ref="G5:H5"/>
    <mergeCell ref="G48:H48"/>
    <mergeCell ref="G49:H49"/>
    <mergeCell ref="G26:H26"/>
    <mergeCell ref="G27:H27"/>
    <mergeCell ref="A70:A89"/>
    <mergeCell ref="B70:D70"/>
    <mergeCell ref="E70:F70"/>
    <mergeCell ref="C71:D71"/>
    <mergeCell ref="E71:F71"/>
    <mergeCell ref="A26:A45"/>
    <mergeCell ref="B26:D26"/>
    <mergeCell ref="E26:F26"/>
    <mergeCell ref="C27:D27"/>
    <mergeCell ref="E27:F27"/>
    <mergeCell ref="A48:A67"/>
    <mergeCell ref="B48:D48"/>
    <mergeCell ref="E48:F48"/>
    <mergeCell ref="C49:D49"/>
    <mergeCell ref="E49:F49"/>
    <mergeCell ref="A92:A111"/>
    <mergeCell ref="B92:D92"/>
    <mergeCell ref="E92:F92"/>
    <mergeCell ref="G92:H92"/>
    <mergeCell ref="I92:J92"/>
    <mergeCell ref="C93:D93"/>
    <mergeCell ref="E93:F93"/>
    <mergeCell ref="G93:H93"/>
    <mergeCell ref="I93:J93"/>
    <mergeCell ref="A114:A133"/>
    <mergeCell ref="B114:D114"/>
    <mergeCell ref="E114:F114"/>
    <mergeCell ref="G114:H114"/>
    <mergeCell ref="I114:J114"/>
    <mergeCell ref="C115:D115"/>
    <mergeCell ref="E115:F115"/>
    <mergeCell ref="G115:H115"/>
    <mergeCell ref="I115:J115"/>
    <mergeCell ref="M114:M133"/>
    <mergeCell ref="N114:P114"/>
    <mergeCell ref="Q114:R114"/>
    <mergeCell ref="S114:T114"/>
    <mergeCell ref="U114:V114"/>
    <mergeCell ref="O115:P115"/>
    <mergeCell ref="Q115:R115"/>
    <mergeCell ref="S115:T115"/>
    <mergeCell ref="U115:V115"/>
    <mergeCell ref="A136:A155"/>
    <mergeCell ref="B136:D136"/>
    <mergeCell ref="E136:F136"/>
    <mergeCell ref="G136:H136"/>
    <mergeCell ref="I136:J136"/>
    <mergeCell ref="C137:D137"/>
    <mergeCell ref="E137:F137"/>
    <mergeCell ref="G137:H137"/>
    <mergeCell ref="I137:J137"/>
    <mergeCell ref="M136:M155"/>
    <mergeCell ref="N136:P136"/>
    <mergeCell ref="Q136:R136"/>
    <mergeCell ref="S136:T136"/>
    <mergeCell ref="U136:V136"/>
    <mergeCell ref="O137:P137"/>
    <mergeCell ref="Q137:R137"/>
    <mergeCell ref="S137:T137"/>
    <mergeCell ref="U137:V137"/>
  </mergeCells>
  <phoneticPr fontId="2" type="noConversion"/>
  <pageMargins left="0.75" right="0.75" top="1" bottom="1" header="0.5" footer="0.5"/>
  <pageSetup paperSize="9" orientation="landscape" r:id="rId1"/>
  <headerFooter alignWithMargins="0">
    <oddHeader>&amp;L&amp;G&amp;REffekttabell Modul Compact Hygien (MCH)</oddHeader>
    <oddFooter>&amp;LSenast uppdaterad: 2012-10-04
För att upprätthålla en ständig produktutveckling förbehåller Epecon sig rätten att ändra tekniska specifikationer utan föregående meddelande. Epecon reserverar sig för eventuella feltryck.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Bygg-in</vt:lpstr>
      <vt:lpstr>Blad1</vt:lpstr>
      <vt:lpstr>'Bygg-in'!Utskriftsområde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Knut</cp:lastModifiedBy>
  <cp:lastPrinted>2013-11-12T14:17:25Z</cp:lastPrinted>
  <dcterms:created xsi:type="dcterms:W3CDTF">2012-06-12T06:29:52Z</dcterms:created>
  <dcterms:modified xsi:type="dcterms:W3CDTF">2015-10-28T10:28:34Z</dcterms:modified>
</cp:coreProperties>
</file>